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pub'!$C$1:$BM$17</definedName>
    <definedName name="_xlnm.Print_Area" localSheetId="0">entero!$C$1:$BM$112</definedName>
    <definedName name="_xlnm.Print_Area" localSheetId="2">monet!$C$1:$BM$29</definedName>
    <definedName name="_xlnm.Print_Area" localSheetId="3">omas!$C$1:$BM$25</definedName>
    <definedName name="_xlnm.Print_Area" localSheetId="4">opersisfinanc!$C$1:$BM$45</definedName>
    <definedName name="_xlnm.Print_Area" localSheetId="1">opex!$C$3:$BM$28</definedName>
    <definedName name="_xlnm.Print_Area" localSheetId="7">'precios y tasas'!$C$1:$BL$25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6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10" i="8"/>
  <c r="BC9" i="8"/>
  <c r="BC8" i="8"/>
  <c r="BC7" i="8"/>
  <c r="BC6" i="8"/>
  <c r="BC14" i="9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M16" i="9"/>
  <c r="BL16" i="9"/>
  <c r="BK16" i="9"/>
  <c r="BJ16" i="9"/>
  <c r="BI16" i="9"/>
  <c r="BH16" i="9"/>
  <c r="BG16" i="9"/>
  <c r="BF16" i="9"/>
  <c r="BE16" i="9"/>
  <c r="BD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F20" i="4" l="1"/>
  <c r="BF19" i="4"/>
  <c r="BF3" i="4"/>
  <c r="BF13" i="10"/>
  <c r="BF12" i="10"/>
  <c r="BF11" i="10"/>
  <c r="BF9" i="10"/>
  <c r="BF8" i="10"/>
  <c r="BF7" i="10"/>
  <c r="BF6" i="10"/>
  <c r="BF3" i="10"/>
  <c r="BF8" i="5"/>
  <c r="BF7" i="5"/>
  <c r="BF6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10" i="5" l="1"/>
  <c r="BF13" i="7"/>
  <c r="BF10" i="8"/>
  <c r="BF9" i="8"/>
  <c r="BF8" i="8"/>
  <c r="BF7" i="8"/>
  <c r="BF6" i="8"/>
  <c r="BF14" i="9" l="1"/>
  <c r="BE20" i="4"/>
  <c r="BE19" i="4"/>
  <c r="BE3" i="4"/>
  <c r="BD20" i="4"/>
  <c r="BD19" i="4"/>
  <c r="BD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E13" i="10"/>
  <c r="BE12" i="10"/>
  <c r="BE11" i="10"/>
  <c r="BE9" i="10"/>
  <c r="BE8" i="10"/>
  <c r="BE7" i="10"/>
  <c r="BE6" i="10"/>
  <c r="BE3" i="10"/>
  <c r="BD13" i="10"/>
  <c r="BD12" i="10"/>
  <c r="BD11" i="10"/>
  <c r="BD9" i="10"/>
  <c r="BD8" i="10"/>
  <c r="BD7" i="10"/>
  <c r="BD6" i="10"/>
  <c r="BD3" i="10"/>
  <c r="AU13" i="10"/>
  <c r="AU12" i="10"/>
  <c r="AU11" i="10"/>
  <c r="AU9" i="10"/>
  <c r="AU8" i="10"/>
  <c r="AU7" i="10"/>
  <c r="AU6" i="10"/>
  <c r="AU3" i="10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E19" i="8"/>
  <c r="BE18" i="8"/>
  <c r="BE17" i="8"/>
  <c r="BE16" i="8"/>
  <c r="BE14" i="8"/>
  <c r="BE13" i="8"/>
  <c r="BE12" i="8"/>
  <c r="BE3" i="8"/>
  <c r="BD19" i="8"/>
  <c r="BD18" i="8"/>
  <c r="BD17" i="8"/>
  <c r="BD16" i="8"/>
  <c r="BD14" i="8"/>
  <c r="BD13" i="8"/>
  <c r="BD12" i="8"/>
  <c r="BD3" i="8"/>
  <c r="AU19" i="8"/>
  <c r="AU18" i="8"/>
  <c r="AU17" i="8"/>
  <c r="AU16" i="8"/>
  <c r="AU14" i="8"/>
  <c r="AU13" i="8"/>
  <c r="AU12" i="8"/>
  <c r="AU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E8" i="5"/>
  <c r="BE7" i="5"/>
  <c r="BE6" i="5"/>
  <c r="BE3" i="5"/>
  <c r="BD8" i="5"/>
  <c r="BD7" i="5"/>
  <c r="BD6" i="5"/>
  <c r="BD3" i="5"/>
  <c r="AU11" i="5"/>
  <c r="AU10" i="5"/>
  <c r="AU9" i="5"/>
  <c r="AU8" i="5"/>
  <c r="AU7" i="5"/>
  <c r="AU3" i="5"/>
  <c r="BE10" i="5"/>
  <c r="BE13" i="7"/>
  <c r="BE9" i="8"/>
  <c r="BE7" i="8"/>
  <c r="BE14" i="9"/>
  <c r="BE6" i="8" l="1"/>
  <c r="BE8" i="8"/>
  <c r="BE10" i="8"/>
  <c r="BD10" i="5"/>
  <c r="BD10" i="8"/>
  <c r="BD9" i="8"/>
  <c r="BD8" i="8"/>
  <c r="BD7" i="8"/>
  <c r="BD6" i="8"/>
  <c r="BD13" i="7"/>
  <c r="BD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K20" i="4" l="1"/>
  <c r="BJ20" i="4"/>
  <c r="BI20" i="4"/>
  <c r="BH20" i="4"/>
  <c r="BK19" i="4"/>
  <c r="BJ19" i="4"/>
  <c r="BI19" i="4"/>
  <c r="BH19" i="4"/>
  <c r="BG20" i="4"/>
  <c r="BG19" i="4"/>
  <c r="BG3" i="4"/>
  <c r="BK13" i="10" l="1"/>
  <c r="BJ13" i="10"/>
  <c r="BI13" i="10"/>
  <c r="BH13" i="10"/>
  <c r="BG13" i="10"/>
  <c r="BK12" i="10"/>
  <c r="BJ12" i="10"/>
  <c r="BI12" i="10"/>
  <c r="BH12" i="10"/>
  <c r="BG12" i="10"/>
  <c r="BK11" i="10"/>
  <c r="BJ11" i="10"/>
  <c r="BI11" i="10"/>
  <c r="BH11" i="10"/>
  <c r="BG11" i="10"/>
  <c r="BK9" i="10"/>
  <c r="BJ9" i="10"/>
  <c r="BI9" i="10"/>
  <c r="BH9" i="10"/>
  <c r="BG9" i="10"/>
  <c r="BK8" i="10"/>
  <c r="BJ8" i="10"/>
  <c r="BI8" i="10"/>
  <c r="BH8" i="10"/>
  <c r="BG8" i="10"/>
  <c r="BK7" i="10"/>
  <c r="BJ7" i="10"/>
  <c r="BI7" i="10"/>
  <c r="BH7" i="10"/>
  <c r="BG7" i="10"/>
  <c r="BK6" i="10"/>
  <c r="BJ6" i="10"/>
  <c r="BI6" i="10"/>
  <c r="BH6" i="10"/>
  <c r="BG6" i="10"/>
  <c r="BG3" i="10"/>
  <c r="BK10" i="5"/>
  <c r="BJ10" i="5"/>
  <c r="BI10" i="5"/>
  <c r="BH10" i="5"/>
  <c r="BG10" i="5"/>
  <c r="BK8" i="5"/>
  <c r="BJ8" i="5"/>
  <c r="BI8" i="5"/>
  <c r="BH8" i="5"/>
  <c r="BG8" i="5"/>
  <c r="BK7" i="5"/>
  <c r="BJ7" i="5"/>
  <c r="BI7" i="5"/>
  <c r="BH7" i="5"/>
  <c r="BG7" i="5"/>
  <c r="BJ6" i="5"/>
  <c r="BI6" i="5"/>
  <c r="BH6" i="5"/>
  <c r="BG6" i="5"/>
  <c r="BG3" i="5"/>
  <c r="BK38" i="6"/>
  <c r="BJ38" i="6"/>
  <c r="BI38" i="6"/>
  <c r="BH38" i="6"/>
  <c r="BG38" i="6"/>
  <c r="BK37" i="6"/>
  <c r="BJ37" i="6"/>
  <c r="BI37" i="6"/>
  <c r="BH37" i="6"/>
  <c r="BG37" i="6"/>
  <c r="BK36" i="6"/>
  <c r="BJ36" i="6"/>
  <c r="BI36" i="6"/>
  <c r="BH36" i="6"/>
  <c r="BG36" i="6"/>
  <c r="BK35" i="6"/>
  <c r="BJ35" i="6"/>
  <c r="BI35" i="6"/>
  <c r="BH35" i="6"/>
  <c r="BG35" i="6"/>
  <c r="BK34" i="6"/>
  <c r="BJ34" i="6"/>
  <c r="BI34" i="6"/>
  <c r="BH34" i="6"/>
  <c r="BG34" i="6"/>
  <c r="BK33" i="6"/>
  <c r="BJ33" i="6"/>
  <c r="BI33" i="6"/>
  <c r="BH33" i="6"/>
  <c r="BG33" i="6"/>
  <c r="BK32" i="6"/>
  <c r="BJ32" i="6"/>
  <c r="BI32" i="6"/>
  <c r="BH32" i="6"/>
  <c r="BG32" i="6"/>
  <c r="BK31" i="6"/>
  <c r="BJ31" i="6"/>
  <c r="BI31" i="6"/>
  <c r="BH31" i="6"/>
  <c r="BG31" i="6"/>
  <c r="BK30" i="6"/>
  <c r="BJ30" i="6"/>
  <c r="BI30" i="6"/>
  <c r="BH30" i="6"/>
  <c r="BG30" i="6"/>
  <c r="BK29" i="6"/>
  <c r="BJ29" i="6"/>
  <c r="BI29" i="6"/>
  <c r="BH29" i="6"/>
  <c r="BG29" i="6"/>
  <c r="BK28" i="6"/>
  <c r="BJ28" i="6"/>
  <c r="BI28" i="6"/>
  <c r="BH28" i="6"/>
  <c r="BG28" i="6"/>
  <c r="BK27" i="6"/>
  <c r="BJ27" i="6"/>
  <c r="BI27" i="6"/>
  <c r="BH27" i="6"/>
  <c r="BG27" i="6"/>
  <c r="BK26" i="6"/>
  <c r="BJ26" i="6"/>
  <c r="BI26" i="6"/>
  <c r="BH26" i="6"/>
  <c r="BG26" i="6"/>
  <c r="BK25" i="6"/>
  <c r="BJ25" i="6"/>
  <c r="BI25" i="6"/>
  <c r="BH25" i="6"/>
  <c r="BG25" i="6"/>
  <c r="BK23" i="6"/>
  <c r="BJ23" i="6"/>
  <c r="BI23" i="6"/>
  <c r="BH23" i="6"/>
  <c r="BG23" i="6"/>
  <c r="BK22" i="6"/>
  <c r="BJ22" i="6"/>
  <c r="BI22" i="6"/>
  <c r="BH22" i="6"/>
  <c r="BG22" i="6"/>
  <c r="BK20" i="6"/>
  <c r="BJ20" i="6"/>
  <c r="BI20" i="6"/>
  <c r="BH20" i="6"/>
  <c r="BG20" i="6"/>
  <c r="BK19" i="6"/>
  <c r="BJ19" i="6"/>
  <c r="BI19" i="6"/>
  <c r="BH19" i="6"/>
  <c r="BG19" i="6"/>
  <c r="BK17" i="6"/>
  <c r="BJ17" i="6"/>
  <c r="BI17" i="6"/>
  <c r="BH17" i="6"/>
  <c r="BG17" i="6"/>
  <c r="BK16" i="6"/>
  <c r="BJ16" i="6"/>
  <c r="BI16" i="6"/>
  <c r="BH16" i="6"/>
  <c r="BG16" i="6"/>
  <c r="BK14" i="6"/>
  <c r="BJ14" i="6"/>
  <c r="BI14" i="6"/>
  <c r="BH14" i="6"/>
  <c r="BG14" i="6"/>
  <c r="BK13" i="6"/>
  <c r="BJ13" i="6"/>
  <c r="BI13" i="6"/>
  <c r="BH13" i="6"/>
  <c r="BG13" i="6"/>
  <c r="BK11" i="6"/>
  <c r="BJ11" i="6"/>
  <c r="BI11" i="6"/>
  <c r="BH11" i="6"/>
  <c r="BG11" i="6"/>
  <c r="BK10" i="6"/>
  <c r="BJ10" i="6"/>
  <c r="BI10" i="6"/>
  <c r="BH10" i="6"/>
  <c r="BG10" i="6"/>
  <c r="BK8" i="6"/>
  <c r="BJ8" i="6"/>
  <c r="BI8" i="6"/>
  <c r="BH8" i="6"/>
  <c r="BG8" i="6"/>
  <c r="BK7" i="6"/>
  <c r="BJ7" i="6"/>
  <c r="BI7" i="6"/>
  <c r="BH7" i="6"/>
  <c r="BG7" i="6"/>
  <c r="BK6" i="6"/>
  <c r="BJ6" i="6"/>
  <c r="BI6" i="6"/>
  <c r="BH6" i="6"/>
  <c r="BG6" i="6"/>
  <c r="BG3" i="6"/>
  <c r="BK19" i="7"/>
  <c r="BJ19" i="7"/>
  <c r="BI19" i="7"/>
  <c r="BH19" i="7"/>
  <c r="BG19" i="7"/>
  <c r="BK18" i="7"/>
  <c r="BJ18" i="7"/>
  <c r="BI18" i="7"/>
  <c r="BH18" i="7"/>
  <c r="BG18" i="7"/>
  <c r="BJ17" i="7"/>
  <c r="BI17" i="7"/>
  <c r="BH17" i="7"/>
  <c r="BG17" i="7"/>
  <c r="BK16" i="7"/>
  <c r="BJ16" i="7"/>
  <c r="BI16" i="7"/>
  <c r="BH16" i="7"/>
  <c r="BG16" i="7"/>
  <c r="BK15" i="7"/>
  <c r="BJ15" i="7"/>
  <c r="BI15" i="7"/>
  <c r="BH15" i="7"/>
  <c r="BG15" i="7"/>
  <c r="BJ14" i="7"/>
  <c r="BI14" i="7"/>
  <c r="BH14" i="7"/>
  <c r="BG14" i="7"/>
  <c r="BJ13" i="7"/>
  <c r="BI13" i="7"/>
  <c r="BH13" i="7"/>
  <c r="BG13" i="7"/>
  <c r="BK12" i="7"/>
  <c r="BJ12" i="7"/>
  <c r="BI12" i="7"/>
  <c r="BH12" i="7"/>
  <c r="BG12" i="7"/>
  <c r="BK11" i="7"/>
  <c r="BJ11" i="7"/>
  <c r="BI11" i="7"/>
  <c r="BH11" i="7"/>
  <c r="BG11" i="7"/>
  <c r="BK10" i="7"/>
  <c r="BJ10" i="7"/>
  <c r="BI10" i="7"/>
  <c r="BH10" i="7"/>
  <c r="BG10" i="7"/>
  <c r="BK9" i="7"/>
  <c r="BJ9" i="7"/>
  <c r="BI9" i="7"/>
  <c r="BH9" i="7"/>
  <c r="BG9" i="7"/>
  <c r="BK8" i="7"/>
  <c r="BJ8" i="7"/>
  <c r="BI8" i="7"/>
  <c r="BH8" i="7"/>
  <c r="BG8" i="7"/>
  <c r="BK7" i="7"/>
  <c r="BJ7" i="7"/>
  <c r="BI7" i="7"/>
  <c r="BH7" i="7"/>
  <c r="BG7" i="7"/>
  <c r="BK6" i="7"/>
  <c r="BJ6" i="7"/>
  <c r="BI6" i="7"/>
  <c r="BH6" i="7"/>
  <c r="BG6" i="7"/>
  <c r="BG3" i="7"/>
  <c r="BK19" i="8"/>
  <c r="BJ19" i="8"/>
  <c r="BI19" i="8"/>
  <c r="BH19" i="8"/>
  <c r="BG19" i="8"/>
  <c r="BK18" i="8"/>
  <c r="BJ18" i="8"/>
  <c r="BI18" i="8"/>
  <c r="BH18" i="8"/>
  <c r="BG18" i="8"/>
  <c r="BK17" i="8"/>
  <c r="BJ17" i="8"/>
  <c r="BI17" i="8"/>
  <c r="BH17" i="8"/>
  <c r="BG17" i="8"/>
  <c r="BK16" i="8"/>
  <c r="BJ16" i="8"/>
  <c r="BI16" i="8"/>
  <c r="BH16" i="8"/>
  <c r="BG16" i="8"/>
  <c r="BK14" i="8"/>
  <c r="BJ14" i="8"/>
  <c r="BI14" i="8"/>
  <c r="BH14" i="8"/>
  <c r="BG14" i="8"/>
  <c r="BK13" i="8"/>
  <c r="BJ13" i="8"/>
  <c r="BI13" i="8"/>
  <c r="BH13" i="8"/>
  <c r="BG13" i="8"/>
  <c r="BK12" i="8"/>
  <c r="BJ12" i="8"/>
  <c r="BI12" i="8"/>
  <c r="BH12" i="8"/>
  <c r="BG12" i="8"/>
  <c r="BG3" i="8"/>
  <c r="BK19" i="9"/>
  <c r="BJ19" i="9"/>
  <c r="BI19" i="9"/>
  <c r="BH19" i="9"/>
  <c r="BG19" i="9"/>
  <c r="BK18" i="9"/>
  <c r="BJ18" i="9"/>
  <c r="BI18" i="9"/>
  <c r="BH18" i="9"/>
  <c r="BG18" i="9"/>
  <c r="BK17" i="9"/>
  <c r="BJ17" i="9"/>
  <c r="BI17" i="9"/>
  <c r="BH17" i="9"/>
  <c r="BG17" i="9"/>
  <c r="BK15" i="9"/>
  <c r="BJ15" i="9"/>
  <c r="BI15" i="9"/>
  <c r="BH15" i="9"/>
  <c r="BG15" i="9"/>
  <c r="BK13" i="9"/>
  <c r="BJ13" i="9"/>
  <c r="BI13" i="9"/>
  <c r="BH13" i="9"/>
  <c r="BG13" i="9"/>
  <c r="BK12" i="9"/>
  <c r="BJ12" i="9"/>
  <c r="BI12" i="9"/>
  <c r="BH12" i="9"/>
  <c r="BG12" i="9"/>
  <c r="BK11" i="9"/>
  <c r="BJ11" i="9"/>
  <c r="BI11" i="9"/>
  <c r="BH11" i="9"/>
  <c r="BG11" i="9"/>
  <c r="BK10" i="9"/>
  <c r="BJ10" i="9"/>
  <c r="BI10" i="9"/>
  <c r="BH10" i="9"/>
  <c r="BG10" i="9"/>
  <c r="BK9" i="9"/>
  <c r="BJ9" i="9"/>
  <c r="BI9" i="9"/>
  <c r="BH9" i="9"/>
  <c r="BG9" i="9"/>
  <c r="BK8" i="9"/>
  <c r="BJ8" i="9"/>
  <c r="BI8" i="9"/>
  <c r="BH8" i="9"/>
  <c r="BG8" i="9"/>
  <c r="BK7" i="9"/>
  <c r="BJ7" i="9"/>
  <c r="BI7" i="9"/>
  <c r="BH7" i="9"/>
  <c r="BG7" i="9"/>
  <c r="BK6" i="9"/>
  <c r="BJ6" i="9"/>
  <c r="BI6" i="9"/>
  <c r="BH6" i="9"/>
  <c r="BG6" i="9"/>
  <c r="BG3" i="9"/>
  <c r="BJ10" i="8" l="1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K14" i="7" l="1"/>
  <c r="BJ14" i="9"/>
  <c r="BI14" i="9"/>
  <c r="BH14" i="9"/>
  <c r="BG14" i="9"/>
  <c r="BK17" i="7" l="1"/>
  <c r="BK13" i="7"/>
  <c r="BK14" i="9"/>
  <c r="BK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G4" i="4" l="1"/>
  <c r="BG4" i="10"/>
  <c r="BG4" i="9"/>
  <c r="BG4" i="7"/>
  <c r="BH4" i="4"/>
  <c r="BG4" i="5"/>
  <c r="BG4" i="6"/>
  <c r="BG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I4" i="4" l="1"/>
  <c r="BH4" i="7"/>
  <c r="BH4" i="9"/>
  <c r="BH4" i="6"/>
  <c r="BH4" i="8"/>
  <c r="BH4" i="5"/>
  <c r="BH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J4" i="4" l="1"/>
  <c r="BI4" i="5"/>
  <c r="BI4" i="6"/>
  <c r="BI4" i="8"/>
  <c r="BI4" i="10"/>
  <c r="BI4" i="9"/>
  <c r="BI4" i="7"/>
  <c r="W10" i="8"/>
  <c r="W9" i="8"/>
  <c r="W8" i="8"/>
  <c r="W7" i="8"/>
  <c r="W6" i="8"/>
  <c r="W6" i="5"/>
  <c r="W17" i="7"/>
  <c r="W14" i="9"/>
  <c r="BK4" i="4" l="1"/>
  <c r="BJ4" i="7"/>
  <c r="BJ4" i="10"/>
  <c r="BJ4" i="9"/>
  <c r="BJ4" i="6"/>
  <c r="BJ4" i="8"/>
  <c r="BJ4" i="5"/>
  <c r="W13" i="7"/>
  <c r="W14" i="7"/>
  <c r="V10" i="8"/>
  <c r="V9" i="8"/>
  <c r="V8" i="8"/>
  <c r="V7" i="8"/>
  <c r="V6" i="8"/>
  <c r="V6" i="5"/>
  <c r="V17" i="7"/>
  <c r="V14" i="9"/>
  <c r="BK4" i="10" l="1"/>
  <c r="BK4" i="9"/>
  <c r="BK4" i="7"/>
  <c r="BK4" i="5"/>
  <c r="BK4" i="6"/>
  <c r="BK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F13" i="7"/>
  <c r="J13" i="7"/>
  <c r="K13" i="7"/>
  <c r="G13" i="7"/>
  <c r="E13" i="7"/>
  <c r="H13" i="7"/>
  <c r="N6" i="7"/>
  <c r="BL14" i="9"/>
  <c r="F14" i="9"/>
  <c r="I13" i="7"/>
  <c r="K14" i="7"/>
  <c r="L13" i="7"/>
  <c r="M13" i="7"/>
  <c r="N13" i="7"/>
  <c r="N7" i="7"/>
  <c r="O13" i="7"/>
  <c r="I14" i="7"/>
  <c r="J14" i="7"/>
  <c r="R13" i="7"/>
  <c r="BM14" i="9"/>
  <c r="BL7" i="8" l="1"/>
  <c r="BM7" i="8"/>
  <c r="BK7" i="8"/>
  <c r="BL9" i="8" l="1"/>
  <c r="BM9" i="8"/>
  <c r="BK9" i="8"/>
  <c r="BM10" i="8" l="1"/>
  <c r="BL10" i="8"/>
  <c r="BK10" i="8"/>
  <c r="BM6" i="8" l="1"/>
  <c r="BL6" i="8"/>
  <c r="BK6" i="8"/>
  <c r="BM8" i="8"/>
  <c r="BL8" i="8"/>
  <c r="BK8" i="8"/>
</calcChain>
</file>

<file path=xl/sharedStrings.xml><?xml version="1.0" encoding="utf-8"?>
<sst xmlns="http://schemas.openxmlformats.org/spreadsheetml/2006/main" count="441" uniqueCount="223">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</sst>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Protection="1"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R892"/>
  <sheetViews>
    <sheetView tabSelected="1" zoomScale="90" zoomScaleNormal="90" workbookViewId="0">
      <pane xSplit="40" ySplit="5" topLeftCell="BA6" activePane="bottomRight" state="frozen"/>
      <selection pane="topRight" activeCell="AO1" sqref="AO1"/>
      <selection pane="bottomLeft" activeCell="A6" sqref="A6"/>
      <selection pane="bottomRight" activeCell="BC1" sqref="BC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5" width="8.85546875" style="266" customWidth="1"/>
    <col min="56" max="58" width="8.85546875" customWidth="1"/>
    <col min="59" max="59" width="8.140625" style="266" customWidth="1"/>
    <col min="60" max="61" width="9.7109375" style="266" customWidth="1"/>
    <col min="62" max="62" width="9.7109375" style="325" customWidth="1"/>
    <col min="63" max="63" width="9.7109375" style="266" customWidth="1"/>
    <col min="64" max="64" width="9" style="266" customWidth="1"/>
    <col min="65" max="65" width="9.85546875" style="266" customWidth="1"/>
    <col min="67" max="67" width="12.140625" bestFit="1" customWidth="1"/>
    <col min="68" max="68" width="14.85546875" customWidth="1"/>
  </cols>
  <sheetData>
    <row r="1" spans="1:70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93"/>
      <c r="BE1" s="494"/>
      <c r="BF1" s="495"/>
      <c r="BG1" s="405"/>
      <c r="BH1" s="405"/>
      <c r="BI1" s="405"/>
      <c r="BJ1" s="321"/>
      <c r="BK1" s="405"/>
      <c r="BL1" s="405"/>
      <c r="BM1" s="405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93"/>
      <c r="BE2" s="321"/>
      <c r="BF2" s="321"/>
      <c r="BG2" s="405"/>
      <c r="BH2" s="405"/>
      <c r="BI2" s="405"/>
      <c r="BJ2" s="321"/>
      <c r="BK2" s="405"/>
      <c r="BL2" s="405"/>
      <c r="BM2" s="405"/>
    </row>
    <row r="3" spans="1:70" ht="19.5" customHeight="1" thickBot="1" x14ac:dyDescent="0.3">
      <c r="C3" s="16"/>
      <c r="D3" s="726" t="s">
        <v>150</v>
      </c>
      <c r="E3" s="728" t="s">
        <v>130</v>
      </c>
      <c r="F3" s="728" t="s">
        <v>132</v>
      </c>
      <c r="G3" s="728" t="s">
        <v>133</v>
      </c>
      <c r="H3" s="728" t="s">
        <v>134</v>
      </c>
      <c r="I3" s="728" t="s">
        <v>135</v>
      </c>
      <c r="J3" s="728" t="s">
        <v>137</v>
      </c>
      <c r="K3" s="728" t="s">
        <v>139</v>
      </c>
      <c r="L3" s="715" t="s">
        <v>140</v>
      </c>
      <c r="M3" s="721" t="s">
        <v>141</v>
      </c>
      <c r="N3" s="715" t="s">
        <v>142</v>
      </c>
      <c r="O3" s="715" t="s">
        <v>143</v>
      </c>
      <c r="P3" s="721" t="s">
        <v>144</v>
      </c>
      <c r="Q3" s="715" t="s">
        <v>145</v>
      </c>
      <c r="R3" s="715" t="s">
        <v>146</v>
      </c>
      <c r="S3" s="715" t="s">
        <v>147</v>
      </c>
      <c r="T3" s="715" t="s">
        <v>148</v>
      </c>
      <c r="U3" s="715" t="s">
        <v>164</v>
      </c>
      <c r="V3" s="715" t="s">
        <v>165</v>
      </c>
      <c r="W3" s="715" t="s">
        <v>166</v>
      </c>
      <c r="X3" s="715" t="s">
        <v>167</v>
      </c>
      <c r="Y3" s="715" t="s">
        <v>171</v>
      </c>
      <c r="Z3" s="715" t="s">
        <v>173</v>
      </c>
      <c r="AA3" s="715" t="s">
        <v>174</v>
      </c>
      <c r="AB3" s="715" t="s">
        <v>175</v>
      </c>
      <c r="AC3" s="715" t="s">
        <v>176</v>
      </c>
      <c r="AD3" s="715" t="s">
        <v>177</v>
      </c>
      <c r="AE3" s="715" t="s">
        <v>178</v>
      </c>
      <c r="AF3" s="715" t="s">
        <v>179</v>
      </c>
      <c r="AG3" s="715" t="s">
        <v>180</v>
      </c>
      <c r="AH3" s="715" t="s">
        <v>181</v>
      </c>
      <c r="AI3" s="715" t="s">
        <v>182</v>
      </c>
      <c r="AJ3" s="715" t="s">
        <v>183</v>
      </c>
      <c r="AK3" s="715" t="s">
        <v>184</v>
      </c>
      <c r="AL3" s="715" t="s">
        <v>186</v>
      </c>
      <c r="AM3" s="715" t="s">
        <v>187</v>
      </c>
      <c r="AN3" s="715" t="s">
        <v>188</v>
      </c>
      <c r="AO3" s="715" t="s">
        <v>189</v>
      </c>
      <c r="AP3" s="715" t="s">
        <v>190</v>
      </c>
      <c r="AQ3" s="715" t="s">
        <v>191</v>
      </c>
      <c r="AR3" s="715" t="s">
        <v>192</v>
      </c>
      <c r="AS3" s="715" t="s">
        <v>194</v>
      </c>
      <c r="AT3" s="715" t="s">
        <v>195</v>
      </c>
      <c r="AU3" s="715" t="s">
        <v>196</v>
      </c>
      <c r="AV3" s="721" t="s">
        <v>199</v>
      </c>
      <c r="AW3" s="715" t="s">
        <v>201</v>
      </c>
      <c r="AX3" s="715" t="s">
        <v>202</v>
      </c>
      <c r="AY3" s="715" t="s">
        <v>204</v>
      </c>
      <c r="AZ3" s="715" t="s">
        <v>205</v>
      </c>
      <c r="BA3" s="715" t="s">
        <v>206</v>
      </c>
      <c r="BB3" s="715" t="s">
        <v>220</v>
      </c>
      <c r="BC3" s="715" t="s">
        <v>221</v>
      </c>
      <c r="BD3" s="621" t="s">
        <v>200</v>
      </c>
      <c r="BE3" s="665" t="s">
        <v>197</v>
      </c>
      <c r="BF3" s="621" t="s">
        <v>198</v>
      </c>
      <c r="BG3" s="720" t="s">
        <v>222</v>
      </c>
      <c r="BH3" s="720"/>
      <c r="BI3" s="720"/>
      <c r="BJ3" s="720"/>
      <c r="BK3" s="720"/>
      <c r="BL3" s="718" t="s">
        <v>185</v>
      </c>
      <c r="BM3" s="719"/>
    </row>
    <row r="4" spans="1:70" ht="16.5" customHeight="1" x14ac:dyDescent="0.2">
      <c r="C4" s="24"/>
      <c r="D4" s="727"/>
      <c r="E4" s="729"/>
      <c r="F4" s="729"/>
      <c r="G4" s="729"/>
      <c r="H4" s="729"/>
      <c r="I4" s="729"/>
      <c r="J4" s="729"/>
      <c r="K4" s="729"/>
      <c r="L4" s="716"/>
      <c r="M4" s="722"/>
      <c r="N4" s="716"/>
      <c r="O4" s="716"/>
      <c r="P4" s="722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6"/>
      <c r="AM4" s="716"/>
      <c r="AN4" s="716"/>
      <c r="AO4" s="716"/>
      <c r="AP4" s="716"/>
      <c r="AQ4" s="716"/>
      <c r="AR4" s="716"/>
      <c r="AS4" s="716"/>
      <c r="AT4" s="716"/>
      <c r="AU4" s="716"/>
      <c r="AV4" s="722"/>
      <c r="AW4" s="716"/>
      <c r="AX4" s="716"/>
      <c r="AY4" s="716"/>
      <c r="AZ4" s="716"/>
      <c r="BA4" s="716"/>
      <c r="BB4" s="716"/>
      <c r="BC4" s="716"/>
      <c r="BD4" s="622">
        <v>41334</v>
      </c>
      <c r="BE4" s="666">
        <v>41341</v>
      </c>
      <c r="BF4" s="622">
        <v>41348</v>
      </c>
      <c r="BG4" s="644">
        <v>41351</v>
      </c>
      <c r="BH4" s="510">
        <v>41352</v>
      </c>
      <c r="BI4" s="510">
        <v>41353</v>
      </c>
      <c r="BJ4" s="510">
        <v>41354</v>
      </c>
      <c r="BK4" s="581">
        <v>41355</v>
      </c>
      <c r="BL4" s="509" t="s">
        <v>25</v>
      </c>
      <c r="BM4" s="406" t="s">
        <v>107</v>
      </c>
    </row>
    <row r="5" spans="1:70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80"/>
      <c r="AV5" s="511"/>
      <c r="AW5" s="480"/>
      <c r="AX5" s="480"/>
      <c r="AY5" s="480"/>
      <c r="AZ5" s="480"/>
      <c r="BA5" s="480"/>
      <c r="BB5" s="480"/>
      <c r="BC5" s="480"/>
      <c r="BD5" s="623"/>
      <c r="BE5" s="656"/>
      <c r="BF5" s="657"/>
      <c r="BG5" s="583"/>
      <c r="BH5" s="415"/>
      <c r="BI5" s="415"/>
      <c r="BJ5" s="473"/>
      <c r="BK5" s="416"/>
      <c r="BL5" s="407"/>
      <c r="BM5" s="271"/>
    </row>
    <row r="6" spans="1:70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81"/>
      <c r="AV6" s="512"/>
      <c r="AW6" s="481"/>
      <c r="AX6" s="481"/>
      <c r="AY6" s="481"/>
      <c r="AZ6" s="481"/>
      <c r="BA6" s="481"/>
      <c r="BB6" s="481"/>
      <c r="BC6" s="481"/>
      <c r="BD6" s="82"/>
      <c r="BE6" s="546"/>
      <c r="BF6" s="322"/>
      <c r="BG6" s="584"/>
      <c r="BH6" s="417"/>
      <c r="BI6" s="417"/>
      <c r="BJ6" s="417"/>
      <c r="BK6" s="418"/>
      <c r="BL6" s="398"/>
      <c r="BM6" s="399"/>
    </row>
    <row r="7" spans="1:70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2">
        <v>12438.352775580001</v>
      </c>
      <c r="AV7" s="513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482">
        <v>14068.533431260001</v>
      </c>
      <c r="BE7" s="482">
        <v>14014.59989809</v>
      </c>
      <c r="BF7" s="482">
        <v>14151.806001159999</v>
      </c>
      <c r="BG7" s="654">
        <v>14164.07685768</v>
      </c>
      <c r="BH7" s="498">
        <v>14168.606500480004</v>
      </c>
      <c r="BI7" s="498">
        <v>14173.332794080001</v>
      </c>
      <c r="BJ7" s="498">
        <v>14169.132069929999</v>
      </c>
      <c r="BK7" s="645">
        <v>14184.06921781</v>
      </c>
      <c r="BL7" s="426">
        <v>32.263216650000686</v>
      </c>
      <c r="BM7" s="601">
        <v>2.2797950061890226E-3</v>
      </c>
      <c r="BN7" s="579"/>
      <c r="BO7" s="540"/>
      <c r="BP7" s="541"/>
      <c r="BQ7" s="386"/>
      <c r="BR7" s="396"/>
    </row>
    <row r="8" spans="1:70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2">
        <v>10052.95385747</v>
      </c>
      <c r="AV8" s="513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482">
        <v>11635.577743670001</v>
      </c>
      <c r="BE8" s="482">
        <v>11586.104264090001</v>
      </c>
      <c r="BF8" s="482">
        <v>11706.670794059999</v>
      </c>
      <c r="BG8" s="654">
        <v>11714.51619649</v>
      </c>
      <c r="BH8" s="498">
        <v>11700.776025710002</v>
      </c>
      <c r="BI8" s="498">
        <v>11695.743953560001</v>
      </c>
      <c r="BJ8" s="498">
        <v>11701.20198638</v>
      </c>
      <c r="BK8" s="645">
        <v>11704.362236329998</v>
      </c>
      <c r="BL8" s="426">
        <v>-2.3085577300007571</v>
      </c>
      <c r="BM8" s="601">
        <v>-1.9720019214786166E-4</v>
      </c>
      <c r="BN8" s="579"/>
      <c r="BO8" s="540"/>
      <c r="BP8" s="541"/>
      <c r="BQ8" s="386"/>
      <c r="BR8" s="396"/>
    </row>
    <row r="9" spans="1:70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2">
        <v>249.16715267000001</v>
      </c>
      <c r="AV9" s="513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482">
        <v>250.58856208</v>
      </c>
      <c r="BE9" s="482">
        <v>249.05009257</v>
      </c>
      <c r="BF9" s="482">
        <v>247.79284865999998</v>
      </c>
      <c r="BG9" s="654">
        <v>249.24860475999998</v>
      </c>
      <c r="BH9" s="498">
        <v>248.56704621999998</v>
      </c>
      <c r="BI9" s="498">
        <v>248.48598708</v>
      </c>
      <c r="BJ9" s="498">
        <v>248.26762366</v>
      </c>
      <c r="BK9" s="645">
        <v>248.46779011999999</v>
      </c>
      <c r="BL9" s="426">
        <v>0.67494146000001365</v>
      </c>
      <c r="BM9" s="601">
        <v>2.7238133128131281E-3</v>
      </c>
      <c r="BN9" s="579"/>
      <c r="BO9" s="540"/>
      <c r="BP9" s="541"/>
      <c r="BQ9" s="386"/>
      <c r="BR9" s="396"/>
    </row>
    <row r="10" spans="1:70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2">
        <v>2122.8251904399999</v>
      </c>
      <c r="AV10" s="513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482">
        <v>2168.9232755100002</v>
      </c>
      <c r="BE10" s="482">
        <v>2166.0842289300003</v>
      </c>
      <c r="BF10" s="482">
        <v>2184.0484959399996</v>
      </c>
      <c r="BG10" s="654">
        <v>2186.9400939299999</v>
      </c>
      <c r="BH10" s="498">
        <v>2205.9280310499998</v>
      </c>
      <c r="BI10" s="498">
        <v>2215.77180469</v>
      </c>
      <c r="BJ10" s="498">
        <v>2206.3431261399996</v>
      </c>
      <c r="BK10" s="645">
        <v>2217.90911886</v>
      </c>
      <c r="BL10" s="426">
        <v>33.860622920000424</v>
      </c>
      <c r="BM10" s="601">
        <v>1.5503603964355683E-2</v>
      </c>
      <c r="BN10" s="579"/>
      <c r="BO10" s="540"/>
      <c r="BP10" s="541"/>
      <c r="BQ10" s="386"/>
      <c r="BR10" s="396"/>
    </row>
    <row r="11" spans="1:70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2">
        <v>13.406575</v>
      </c>
      <c r="AV11" s="513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482">
        <v>13.443850000000001</v>
      </c>
      <c r="BE11" s="482">
        <v>13.3613125</v>
      </c>
      <c r="BF11" s="482">
        <v>13.293862499999999</v>
      </c>
      <c r="BG11" s="654">
        <v>13.3719625</v>
      </c>
      <c r="BH11" s="498">
        <v>13.335397499999999</v>
      </c>
      <c r="BI11" s="498">
        <v>13.331048750000001</v>
      </c>
      <c r="BJ11" s="498">
        <v>13.31933375</v>
      </c>
      <c r="BK11" s="645">
        <v>13.3300725</v>
      </c>
      <c r="BL11" s="426">
        <v>3.621000000000052E-2</v>
      </c>
      <c r="BM11" s="601">
        <v>2.7238133386742192E-3</v>
      </c>
      <c r="BN11" s="579"/>
      <c r="BO11" s="540"/>
      <c r="BP11" s="541"/>
      <c r="BQ11" s="386"/>
      <c r="BR11" s="396"/>
    </row>
    <row r="12" spans="1:70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3">
        <v>12439.75889637</v>
      </c>
      <c r="AV12" s="514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483">
        <v>14068.17247062</v>
      </c>
      <c r="BE12" s="483">
        <v>14015.301433000002</v>
      </c>
      <c r="BF12" s="483">
        <v>14152.519802749999</v>
      </c>
      <c r="BG12" s="651">
        <v>14163.935694170001</v>
      </c>
      <c r="BH12" s="499">
        <v>14168.296749620004</v>
      </c>
      <c r="BI12" s="499">
        <v>14172.877673819999</v>
      </c>
      <c r="BJ12" s="499">
        <v>14168.93647067</v>
      </c>
      <c r="BK12" s="646">
        <v>14183.83127348</v>
      </c>
      <c r="BL12" s="426">
        <v>31.31147073000102</v>
      </c>
      <c r="BM12" s="601">
        <v>2.2124308014688232E-3</v>
      </c>
      <c r="BN12" s="579"/>
      <c r="BO12" s="540"/>
      <c r="BP12" s="541"/>
      <c r="BQ12" s="386"/>
      <c r="BR12" s="396"/>
    </row>
    <row r="13" spans="1:70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6">
        <v>1171.3011957315757</v>
      </c>
      <c r="AV13" s="515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476">
        <v>1270.3018652081109</v>
      </c>
      <c r="BE13" s="476">
        <v>1296.0832444850787</v>
      </c>
      <c r="BF13" s="476">
        <v>1363.7092472605887</v>
      </c>
      <c r="BG13" s="582">
        <v>1362.230640070421</v>
      </c>
      <c r="BH13" s="502">
        <v>1348.0641281331032</v>
      </c>
      <c r="BI13" s="502">
        <v>1354.5507744960773</v>
      </c>
      <c r="BJ13" s="502">
        <v>1368.1573805602172</v>
      </c>
      <c r="BK13" s="539">
        <v>1355.0332580106547</v>
      </c>
      <c r="BL13" s="426">
        <v>-8.6759892499339912</v>
      </c>
      <c r="BM13" s="601">
        <v>-6.3620520777154521E-3</v>
      </c>
      <c r="BN13" s="579"/>
      <c r="BO13" s="540"/>
      <c r="BP13" s="541"/>
      <c r="BQ13" s="386"/>
      <c r="BR13" s="396"/>
    </row>
    <row r="14" spans="1:70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6">
        <v>171.91959521720119</v>
      </c>
      <c r="AV14" s="515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476">
        <v>178.65292202478133</v>
      </c>
      <c r="BE14" s="476">
        <v>181.10424298396498</v>
      </c>
      <c r="BF14" s="476">
        <v>200.02072748833817</v>
      </c>
      <c r="BG14" s="582">
        <v>200.32800941107868</v>
      </c>
      <c r="BH14" s="502">
        <v>197.44820651749271</v>
      </c>
      <c r="BI14" s="502">
        <v>197.04425669096207</v>
      </c>
      <c r="BJ14" s="502">
        <v>197.32697780758019</v>
      </c>
      <c r="BK14" s="539">
        <v>196.00995315889213</v>
      </c>
      <c r="BL14" s="426">
        <v>-4.0107743294460363</v>
      </c>
      <c r="BM14" s="601">
        <v>-2.0051793530647344E-2</v>
      </c>
      <c r="BN14" s="579"/>
      <c r="BO14" s="540"/>
      <c r="BP14" s="541"/>
      <c r="BQ14" s="386"/>
      <c r="BR14" s="396"/>
    </row>
    <row r="15" spans="1:70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15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476">
        <v>15517.127257852893</v>
      </c>
      <c r="BE15" s="502">
        <v>15492.488920469046</v>
      </c>
      <c r="BF15" s="476">
        <v>15716.249777498926</v>
      </c>
      <c r="BG15" s="582">
        <v>15726.494343651499</v>
      </c>
      <c r="BH15" s="502">
        <v>15713.809084270599</v>
      </c>
      <c r="BI15" s="502">
        <v>15724.47270500704</v>
      </c>
      <c r="BJ15" s="502">
        <v>15734.420829037797</v>
      </c>
      <c r="BK15" s="539">
        <v>15734.874484649547</v>
      </c>
      <c r="BL15" s="426">
        <v>18.624707150620452</v>
      </c>
      <c r="BM15" s="601">
        <v>1.1850605210719234E-3</v>
      </c>
      <c r="BN15" s="579"/>
      <c r="BO15" s="540"/>
      <c r="BP15" s="541"/>
      <c r="BQ15" s="386"/>
      <c r="BR15" s="396"/>
    </row>
    <row r="16" spans="1:70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4">
        <v>2</v>
      </c>
      <c r="AV16" s="516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484">
        <v>0</v>
      </c>
      <c r="BE16" s="500">
        <v>0</v>
      </c>
      <c r="BF16" s="484">
        <v>0</v>
      </c>
      <c r="BG16" s="647">
        <v>1.5</v>
      </c>
      <c r="BH16" s="500">
        <v>0</v>
      </c>
      <c r="BI16" s="500">
        <v>0</v>
      </c>
      <c r="BJ16" s="500">
        <v>0</v>
      </c>
      <c r="BK16" s="648">
        <v>0</v>
      </c>
      <c r="BL16" s="426">
        <v>1.5</v>
      </c>
      <c r="BM16" s="601"/>
      <c r="BN16" s="579"/>
      <c r="BO16" s="540"/>
      <c r="BP16" s="541"/>
      <c r="BQ16" s="386"/>
      <c r="BR16" s="396"/>
    </row>
    <row r="17" spans="1:70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4"/>
      <c r="AV17" s="516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484">
        <v>1.4</v>
      </c>
      <c r="BE17" s="500">
        <v>31.300000000000004</v>
      </c>
      <c r="BF17" s="484">
        <v>31.700000000000003</v>
      </c>
      <c r="BG17" s="647">
        <v>1.2</v>
      </c>
      <c r="BH17" s="500">
        <v>1.9</v>
      </c>
      <c r="BI17" s="500">
        <v>1.3</v>
      </c>
      <c r="BJ17" s="500">
        <v>0.8</v>
      </c>
      <c r="BK17" s="648">
        <v>0.6</v>
      </c>
      <c r="BL17" s="426">
        <v>-25.900000000000006</v>
      </c>
      <c r="BM17" s="601">
        <v>-0.81703470031545744</v>
      </c>
      <c r="BN17" s="579"/>
      <c r="BO17" s="540"/>
      <c r="BP17" s="541"/>
      <c r="BQ17" s="386"/>
      <c r="BR17" s="396"/>
    </row>
    <row r="18" spans="1:70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4">
        <v>0</v>
      </c>
      <c r="AV18" s="516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484">
        <v>0</v>
      </c>
      <c r="BE18" s="500">
        <v>0</v>
      </c>
      <c r="BF18" s="484">
        <v>0</v>
      </c>
      <c r="BG18" s="647">
        <v>0</v>
      </c>
      <c r="BH18" s="500">
        <v>0</v>
      </c>
      <c r="BI18" s="500">
        <v>0</v>
      </c>
      <c r="BJ18" s="500">
        <v>0</v>
      </c>
      <c r="BK18" s="648">
        <v>0</v>
      </c>
      <c r="BL18" s="426" t="s">
        <v>3</v>
      </c>
      <c r="BM18" s="601" t="s">
        <v>3</v>
      </c>
      <c r="BN18" s="579"/>
      <c r="BO18" s="540"/>
      <c r="BP18" s="541"/>
      <c r="BQ18" s="386"/>
    </row>
    <row r="19" spans="1:70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4">
        <v>0</v>
      </c>
      <c r="AV19" s="516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484">
        <v>0</v>
      </c>
      <c r="BE19" s="500">
        <v>0</v>
      </c>
      <c r="BF19" s="484">
        <v>0</v>
      </c>
      <c r="BG19" s="647">
        <v>0</v>
      </c>
      <c r="BH19" s="500">
        <v>0</v>
      </c>
      <c r="BI19" s="500">
        <v>0</v>
      </c>
      <c r="BJ19" s="500">
        <v>0</v>
      </c>
      <c r="BK19" s="648">
        <v>0</v>
      </c>
      <c r="BL19" s="426" t="s">
        <v>3</v>
      </c>
      <c r="BM19" s="601" t="s">
        <v>3</v>
      </c>
      <c r="BN19" s="579"/>
      <c r="BO19" s="540"/>
      <c r="BP19" s="541"/>
      <c r="BQ19" s="386"/>
    </row>
    <row r="20" spans="1:70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5">
        <v>0</v>
      </c>
      <c r="AV20" s="517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485">
        <v>0</v>
      </c>
      <c r="BE20" s="501">
        <v>0</v>
      </c>
      <c r="BF20" s="485">
        <v>0</v>
      </c>
      <c r="BG20" s="649">
        <v>0</v>
      </c>
      <c r="BH20" s="501">
        <v>0</v>
      </c>
      <c r="BI20" s="501">
        <v>0</v>
      </c>
      <c r="BJ20" s="501">
        <v>0</v>
      </c>
      <c r="BK20" s="650">
        <v>0</v>
      </c>
      <c r="BL20" s="426" t="s">
        <v>3</v>
      </c>
      <c r="BM20" s="601" t="s">
        <v>3</v>
      </c>
      <c r="BN20" s="579"/>
      <c r="BO20" s="540"/>
      <c r="BP20" s="541"/>
      <c r="BQ20" s="386"/>
    </row>
    <row r="21" spans="1:70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18"/>
      <c r="AW21" s="383"/>
      <c r="AX21" s="383"/>
      <c r="AY21" s="383"/>
      <c r="AZ21" s="383"/>
      <c r="BA21" s="383"/>
      <c r="BB21" s="383"/>
      <c r="BC21" s="383"/>
      <c r="BD21" s="624"/>
      <c r="BE21" s="667"/>
      <c r="BF21" s="624"/>
      <c r="BG21" s="585"/>
      <c r="BH21" s="436"/>
      <c r="BI21" s="437"/>
      <c r="BJ21" s="435"/>
      <c r="BK21" s="586"/>
      <c r="BL21" s="427"/>
      <c r="BM21" s="602" t="s">
        <v>3</v>
      </c>
      <c r="BN21" s="579"/>
      <c r="BO21" s="540"/>
      <c r="BP21" s="541"/>
      <c r="BQ21" s="386"/>
    </row>
    <row r="22" spans="1:70" x14ac:dyDescent="0.2">
      <c r="A22" s="3"/>
      <c r="B22" s="723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3">
        <v>37503.828244931763</v>
      </c>
      <c r="AV22" s="514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483">
        <v>45838.81228825391</v>
      </c>
      <c r="BE22" s="499">
        <v>46355.994993687738</v>
      </c>
      <c r="BF22" s="483">
        <v>45152.552640598326</v>
      </c>
      <c r="BG22" s="651">
        <v>45045.514764680156</v>
      </c>
      <c r="BH22" s="499">
        <v>44606.392425989565</v>
      </c>
      <c r="BI22" s="499">
        <v>44505.410146388575</v>
      </c>
      <c r="BJ22" s="499">
        <v>44349.572885372385</v>
      </c>
      <c r="BK22" s="646">
        <v>43950.772065229794</v>
      </c>
      <c r="BL22" s="426">
        <v>-1201.7805753685316</v>
      </c>
      <c r="BM22" s="601">
        <v>-2.6616005188773495E-2</v>
      </c>
      <c r="BN22" s="579"/>
      <c r="BO22" s="540"/>
      <c r="BP22" s="541"/>
      <c r="BQ22" s="386"/>
      <c r="BR22" s="396"/>
    </row>
    <row r="23" spans="1:70" x14ac:dyDescent="0.2">
      <c r="A23" s="3"/>
      <c r="B23" s="723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3">
        <v>28361.012891549999</v>
      </c>
      <c r="AV23" s="514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483">
        <v>31164.57487615</v>
      </c>
      <c r="BE23" s="499">
        <v>31354.72782168</v>
      </c>
      <c r="BF23" s="483">
        <v>31202.402917359999</v>
      </c>
      <c r="BG23" s="651">
        <v>31126.38953067</v>
      </c>
      <c r="BH23" s="499">
        <v>31123.539419279998</v>
      </c>
      <c r="BI23" s="499">
        <v>31072.282449400001</v>
      </c>
      <c r="BJ23" s="499">
        <v>31035.532590709998</v>
      </c>
      <c r="BK23" s="646">
        <v>30954.654054360002</v>
      </c>
      <c r="BL23" s="426">
        <v>-247.74886299999707</v>
      </c>
      <c r="BM23" s="601">
        <v>-7.9400571698328148E-3</v>
      </c>
      <c r="BN23" s="579"/>
      <c r="BO23" s="540"/>
      <c r="BP23" s="541"/>
      <c r="BQ23" s="386"/>
      <c r="BR23" s="396"/>
    </row>
    <row r="24" spans="1:70" x14ac:dyDescent="0.2">
      <c r="A24" s="3"/>
      <c r="B24" s="723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3">
        <v>-56975.733137620555</v>
      </c>
      <c r="AV24" s="514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483">
        <v>-65343.088272431865</v>
      </c>
      <c r="BE24" s="499">
        <v>-64790.240008562214</v>
      </c>
      <c r="BF24" s="483">
        <v>-65883.882929714237</v>
      </c>
      <c r="BG24" s="651">
        <v>-66038.209331516715</v>
      </c>
      <c r="BH24" s="499">
        <v>-66070.976283238051</v>
      </c>
      <c r="BI24" s="499">
        <v>-66153.658393057791</v>
      </c>
      <c r="BJ24" s="499">
        <v>-66163.371598108715</v>
      </c>
      <c r="BK24" s="646">
        <v>-66346.428481601455</v>
      </c>
      <c r="BL24" s="426">
        <v>-462.54555188721861</v>
      </c>
      <c r="BM24" s="601">
        <v>7.020617658201278E-3</v>
      </c>
      <c r="BN24" s="579"/>
      <c r="BO24" s="540"/>
      <c r="BP24" s="541"/>
      <c r="BQ24" s="386"/>
      <c r="BR24" s="396"/>
    </row>
    <row r="25" spans="1:70" x14ac:dyDescent="0.2">
      <c r="A25" s="3"/>
      <c r="B25" s="723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3">
        <v>-29131.072663441082</v>
      </c>
      <c r="AV25" s="514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483">
        <v>-32496.163014091191</v>
      </c>
      <c r="BE25" s="499">
        <v>-30988.997586626829</v>
      </c>
      <c r="BF25" s="483">
        <v>-32771.894319306812</v>
      </c>
      <c r="BG25" s="651">
        <v>-32873.249710704004</v>
      </c>
      <c r="BH25" s="499">
        <v>-33316.253864935003</v>
      </c>
      <c r="BI25" s="499">
        <v>-33434.330289377409</v>
      </c>
      <c r="BJ25" s="499">
        <v>-33584.580312896396</v>
      </c>
      <c r="BK25" s="646">
        <v>-33718.688122148604</v>
      </c>
      <c r="BL25" s="426">
        <v>-946.79380284179206</v>
      </c>
      <c r="BM25" s="601">
        <v>2.8890420358886892E-2</v>
      </c>
      <c r="BN25" s="579"/>
      <c r="BO25" s="540"/>
      <c r="BP25" s="541"/>
      <c r="BQ25" s="386"/>
      <c r="BR25" s="396"/>
    </row>
    <row r="26" spans="1:70" x14ac:dyDescent="0.2">
      <c r="A26" s="3"/>
      <c r="B26" s="723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3">
        <v>-19539.097882377366</v>
      </c>
      <c r="AV26" s="514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483">
        <v>-23142.785941501843</v>
      </c>
      <c r="BE26" s="499">
        <v>-23958.517130693701</v>
      </c>
      <c r="BF26" s="483">
        <v>-23168.071624326654</v>
      </c>
      <c r="BG26" s="651">
        <v>-23131.885840574112</v>
      </c>
      <c r="BH26" s="499">
        <v>-22697.524471109082</v>
      </c>
      <c r="BI26" s="499">
        <v>-22647.318930873847</v>
      </c>
      <c r="BJ26" s="499">
        <v>-22531.34864032103</v>
      </c>
      <c r="BK26" s="646">
        <v>-22517.39298166861</v>
      </c>
      <c r="BL26" s="426">
        <v>650.67864265804383</v>
      </c>
      <c r="BM26" s="601">
        <v>-2.8085144642544413E-2</v>
      </c>
      <c r="BN26" s="579"/>
      <c r="BO26" s="540"/>
      <c r="BP26" s="541"/>
      <c r="BQ26" s="386"/>
      <c r="BR26" s="396"/>
    </row>
    <row r="27" spans="1:70" ht="13.5" x14ac:dyDescent="0.2">
      <c r="A27" s="3"/>
      <c r="B27" s="723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9"/>
      <c r="AW27" s="257"/>
      <c r="AX27" s="257"/>
      <c r="AY27" s="257"/>
      <c r="AZ27" s="257"/>
      <c r="BA27" s="257"/>
      <c r="BB27" s="257"/>
      <c r="BC27" s="257"/>
      <c r="BD27" s="625"/>
      <c r="BE27" s="668"/>
      <c r="BF27" s="625"/>
      <c r="BG27" s="519"/>
      <c r="BH27" s="249"/>
      <c r="BI27" s="249"/>
      <c r="BJ27" s="249"/>
      <c r="BK27" s="587"/>
      <c r="BL27" s="428"/>
      <c r="BM27" s="603"/>
      <c r="BN27" s="579"/>
      <c r="BO27" s="540"/>
      <c r="BP27" s="541"/>
      <c r="BQ27" s="386"/>
    </row>
    <row r="28" spans="1:70" x14ac:dyDescent="0.2">
      <c r="A28" s="3"/>
      <c r="B28" s="723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6">
        <v>43964.826877606894</v>
      </c>
      <c r="AV28" s="515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476">
        <v>48736.823104402232</v>
      </c>
      <c r="BE28" s="476">
        <v>49268.689155902226</v>
      </c>
      <c r="BF28" s="476">
        <v>48950.89789461223</v>
      </c>
      <c r="BG28" s="582">
        <v>48790.336132192235</v>
      </c>
      <c r="BH28" s="502">
        <v>48566.448512681112</v>
      </c>
      <c r="BI28" s="502">
        <v>48457.788034181118</v>
      </c>
      <c r="BJ28" s="502">
        <v>48560.285223851111</v>
      </c>
      <c r="BK28" s="539">
        <v>48362.866361171124</v>
      </c>
      <c r="BL28" s="426">
        <v>-588.03153344110615</v>
      </c>
      <c r="BM28" s="601">
        <v>-1.2012681252693169E-2</v>
      </c>
      <c r="BN28" s="579"/>
      <c r="BO28" s="540"/>
      <c r="BP28" s="541"/>
      <c r="BQ28" s="386"/>
      <c r="BR28" s="396"/>
    </row>
    <row r="29" spans="1:70" x14ac:dyDescent="0.2">
      <c r="A29" s="3"/>
      <c r="B29" s="723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6">
        <v>72379.4522285977</v>
      </c>
      <c r="AV29" s="515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476">
        <v>80533.396949777583</v>
      </c>
      <c r="BE29" s="476">
        <v>81540.783753177588</v>
      </c>
      <c r="BF29" s="476">
        <v>80895.420595847594</v>
      </c>
      <c r="BG29" s="582">
        <v>80399.859420317589</v>
      </c>
      <c r="BH29" s="502">
        <v>80235.382374053806</v>
      </c>
      <c r="BI29" s="502">
        <v>80145.643418783817</v>
      </c>
      <c r="BJ29" s="502">
        <v>80226.159290543801</v>
      </c>
      <c r="BK29" s="539">
        <v>79817.555777843809</v>
      </c>
      <c r="BL29" s="426">
        <v>-1077.8648180037853</v>
      </c>
      <c r="BM29" s="601">
        <v>-1.3324175955382933E-2</v>
      </c>
      <c r="BN29" s="579"/>
      <c r="BO29" s="540"/>
      <c r="BP29" s="541"/>
      <c r="BQ29" s="386"/>
      <c r="BR29" s="396"/>
    </row>
    <row r="30" spans="1:70" x14ac:dyDescent="0.2">
      <c r="A30" s="3"/>
      <c r="B30" s="723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6">
        <v>105188.5761322771</v>
      </c>
      <c r="AV30" s="515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476">
        <v>118131.19349650858</v>
      </c>
      <c r="BE30" s="476">
        <v>119489.79946721859</v>
      </c>
      <c r="BF30" s="476">
        <v>119068.59794685857</v>
      </c>
      <c r="BG30" s="582">
        <v>118564.8958432986</v>
      </c>
      <c r="BH30" s="502">
        <v>118373.1785105693</v>
      </c>
      <c r="BI30" s="502">
        <v>118252.77334419929</v>
      </c>
      <c r="BJ30" s="502">
        <v>118344.9270698793</v>
      </c>
      <c r="BK30" s="539">
        <v>118025.62427870929</v>
      </c>
      <c r="BL30" s="426">
        <v>-1042.9736681492795</v>
      </c>
      <c r="BM30" s="601">
        <v>-8.7594352006628018E-3</v>
      </c>
      <c r="BN30" s="579"/>
      <c r="BO30" s="540"/>
      <c r="BP30" s="541"/>
      <c r="BQ30" s="386"/>
      <c r="BR30" s="396"/>
    </row>
    <row r="31" spans="1:70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20"/>
      <c r="AW31" s="389"/>
      <c r="AX31" s="389"/>
      <c r="AY31" s="389"/>
      <c r="AZ31" s="389"/>
      <c r="BA31" s="389"/>
      <c r="BB31" s="389"/>
      <c r="BC31" s="389"/>
      <c r="BD31" s="626"/>
      <c r="BE31" s="669"/>
      <c r="BF31" s="626"/>
      <c r="BG31" s="588"/>
      <c r="BH31" s="508"/>
      <c r="BI31" s="508"/>
      <c r="BJ31" s="508"/>
      <c r="BK31" s="589"/>
      <c r="BL31" s="428"/>
      <c r="BM31" s="604"/>
      <c r="BN31" s="579"/>
      <c r="BO31" s="540"/>
      <c r="BP31" s="541"/>
      <c r="BQ31" s="386"/>
    </row>
    <row r="32" spans="1:70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21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5">
        <v>0.85462080545013785</v>
      </c>
      <c r="BE32" s="395">
        <v>0.85512249469292001</v>
      </c>
      <c r="BF32" s="395">
        <v>0.85582917941707748</v>
      </c>
      <c r="BG32" s="675">
        <v>0.85498744789055015</v>
      </c>
      <c r="BH32" s="676">
        <v>0.85484129243581031</v>
      </c>
      <c r="BI32" s="676">
        <v>0.85336169653345939</v>
      </c>
      <c r="BJ32" s="676">
        <v>0.85352969886984786</v>
      </c>
      <c r="BK32" s="677">
        <v>0.85478510006280184</v>
      </c>
      <c r="BL32" s="426"/>
      <c r="BM32" s="601"/>
      <c r="BN32" s="579"/>
      <c r="BO32" s="540"/>
      <c r="BP32" s="541"/>
      <c r="BQ32" s="386"/>
    </row>
    <row r="33" spans="1:70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21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5">
        <v>0.79391617416405824</v>
      </c>
      <c r="BE33" s="395">
        <v>0.79518466652346942</v>
      </c>
      <c r="BF33" s="395">
        <v>0.79481073486826315</v>
      </c>
      <c r="BG33" s="675">
        <v>0.79342456930132876</v>
      </c>
      <c r="BH33" s="676">
        <v>0.79328520678975623</v>
      </c>
      <c r="BI33" s="676">
        <v>0.79217600612220362</v>
      </c>
      <c r="BJ33" s="676">
        <v>0.79156966321472233</v>
      </c>
      <c r="BK33" s="677">
        <v>0.79199854704989736</v>
      </c>
      <c r="BL33" s="426"/>
      <c r="BM33" s="601"/>
      <c r="BN33" s="579"/>
      <c r="BO33" s="540"/>
      <c r="BP33" s="541"/>
      <c r="BQ33" s="386"/>
    </row>
    <row r="34" spans="1:70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21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5">
        <v>0.79099569524192048</v>
      </c>
      <c r="BE34" s="395">
        <v>0.79253936013943338</v>
      </c>
      <c r="BF34" s="395">
        <v>0.79283874849715796</v>
      </c>
      <c r="BG34" s="675">
        <v>0.79203337110911298</v>
      </c>
      <c r="BH34" s="676">
        <v>0.79202941380084779</v>
      </c>
      <c r="BI34" s="676">
        <v>0.79133974838738663</v>
      </c>
      <c r="BJ34" s="676">
        <v>0.79105784378819</v>
      </c>
      <c r="BK34" s="677">
        <v>0.79151720248237045</v>
      </c>
      <c r="BL34" s="426"/>
      <c r="BM34" s="601"/>
      <c r="BN34" s="579"/>
      <c r="BO34" s="540"/>
      <c r="BP34" s="541"/>
      <c r="BQ34" s="386"/>
    </row>
    <row r="35" spans="1:70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21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5">
        <v>0.72050149781725481</v>
      </c>
      <c r="BE35" s="395">
        <v>0.72202863648197779</v>
      </c>
      <c r="BF35" s="395">
        <v>0.72285481424866982</v>
      </c>
      <c r="BG35" s="675">
        <v>0.72153804797151333</v>
      </c>
      <c r="BH35" s="676">
        <v>0.72160132466597426</v>
      </c>
      <c r="BI35" s="676">
        <v>0.72098049291102428</v>
      </c>
      <c r="BJ35" s="676">
        <v>0.72073515211677552</v>
      </c>
      <c r="BK35" s="677">
        <v>0.72123226817703179</v>
      </c>
      <c r="BL35" s="426"/>
      <c r="BM35" s="601"/>
      <c r="BN35" s="579"/>
      <c r="BO35" s="540"/>
      <c r="BP35" s="541"/>
      <c r="BQ35" s="386"/>
    </row>
    <row r="36" spans="1:70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2"/>
      <c r="AW36" s="260"/>
      <c r="AX36" s="260"/>
      <c r="AY36" s="260"/>
      <c r="AZ36" s="260"/>
      <c r="BA36" s="260"/>
      <c r="BB36" s="260"/>
      <c r="BC36" s="260"/>
      <c r="BD36" s="627"/>
      <c r="BE36" s="670"/>
      <c r="BF36" s="627"/>
      <c r="BG36" s="522"/>
      <c r="BH36" s="250"/>
      <c r="BI36" s="250"/>
      <c r="BJ36" s="250"/>
      <c r="BK36" s="590"/>
      <c r="BL36" s="429" t="s">
        <v>3</v>
      </c>
      <c r="BM36" s="605"/>
      <c r="BN36" s="579"/>
      <c r="BO36" s="540"/>
      <c r="BP36" s="541"/>
      <c r="BQ36" s="386"/>
    </row>
    <row r="37" spans="1:70" ht="12.75" customHeight="1" x14ac:dyDescent="0.2">
      <c r="A37" s="3"/>
      <c r="B37" s="725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23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628">
        <v>2532.4976506647231</v>
      </c>
      <c r="BE37" s="628">
        <v>2588.36539216035</v>
      </c>
      <c r="BF37" s="628">
        <v>2609.1362039766768</v>
      </c>
      <c r="BG37" s="684">
        <v>2609.1362039766768</v>
      </c>
      <c r="BH37" s="686">
        <v>2609.1362039766768</v>
      </c>
      <c r="BI37" s="686">
        <v>2609.1362039766768</v>
      </c>
      <c r="BJ37" s="686">
        <v>2609.1362039766768</v>
      </c>
      <c r="BK37" s="688">
        <v>2640.368229760933</v>
      </c>
      <c r="BL37" s="426">
        <v>31.232025784256166</v>
      </c>
      <c r="BM37" s="601">
        <v>1.1970255035614663E-2</v>
      </c>
      <c r="BN37" s="579"/>
      <c r="BO37" s="540"/>
      <c r="BP37" s="541"/>
      <c r="BQ37" s="386"/>
      <c r="BR37" s="396"/>
    </row>
    <row r="38" spans="1:70" x14ac:dyDescent="0.2">
      <c r="A38" s="3"/>
      <c r="B38" s="725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24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629">
        <v>1097.2943025262391</v>
      </c>
      <c r="BE38" s="629">
        <v>1096.2049567142858</v>
      </c>
      <c r="BF38" s="629">
        <v>1082.6868725131196</v>
      </c>
      <c r="BG38" s="685">
        <v>1082.6868725131196</v>
      </c>
      <c r="BH38" s="687">
        <v>1082.6868725131196</v>
      </c>
      <c r="BI38" s="687">
        <v>1082.6868725131196</v>
      </c>
      <c r="BJ38" s="687">
        <v>1082.6868725131196</v>
      </c>
      <c r="BK38" s="689">
        <v>1068.8571145306125</v>
      </c>
      <c r="BL38" s="426">
        <v>-13.82975798250709</v>
      </c>
      <c r="BM38" s="601">
        <v>-1.2773552846729985E-2</v>
      </c>
      <c r="BN38" s="579"/>
      <c r="BO38" s="540"/>
      <c r="BP38" s="541"/>
      <c r="BQ38" s="386"/>
      <c r="BR38" s="396"/>
    </row>
    <row r="39" spans="1:70" ht="12.75" customHeight="1" x14ac:dyDescent="0.2">
      <c r="A39" s="3"/>
      <c r="B39" s="725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15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476">
        <v>7527.4389153300008</v>
      </c>
      <c r="BE39" s="476">
        <v>7519.9660030600007</v>
      </c>
      <c r="BF39" s="476">
        <v>7427.2319454400013</v>
      </c>
      <c r="BG39" s="582">
        <v>7427.2319454400013</v>
      </c>
      <c r="BH39" s="502">
        <v>7427.2319454400013</v>
      </c>
      <c r="BI39" s="502">
        <v>7427.2319454400013</v>
      </c>
      <c r="BJ39" s="502">
        <v>7427.2319454400013</v>
      </c>
      <c r="BK39" s="539">
        <v>7332.359805680002</v>
      </c>
      <c r="BL39" s="426">
        <v>-94.8721397599993</v>
      </c>
      <c r="BM39" s="601">
        <v>-1.2773552846729985E-2</v>
      </c>
      <c r="BN39" s="579"/>
      <c r="BO39" s="540"/>
      <c r="BP39" s="541"/>
      <c r="BQ39" s="386"/>
      <c r="BR39" s="396"/>
    </row>
    <row r="40" spans="1:70" ht="12.75" customHeight="1" x14ac:dyDescent="0.2">
      <c r="A40" s="3"/>
      <c r="B40" s="725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15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476">
        <v>1.0047518372857667E-14</v>
      </c>
      <c r="BE40" s="476">
        <v>1.0047518372857667E-14</v>
      </c>
      <c r="BF40" s="476">
        <v>1.0047518372857667E-14</v>
      </c>
      <c r="BG40" s="582">
        <v>1.0047518372857667E-14</v>
      </c>
      <c r="BH40" s="502">
        <v>1.0047518372857667E-14</v>
      </c>
      <c r="BI40" s="502">
        <v>1.0047518372857667E-14</v>
      </c>
      <c r="BJ40" s="502">
        <v>1.0047518372857667E-14</v>
      </c>
      <c r="BK40" s="539">
        <v>1.0047518372857667E-14</v>
      </c>
      <c r="BL40" s="426" t="s">
        <v>3</v>
      </c>
      <c r="BM40" s="601" t="s">
        <v>3</v>
      </c>
      <c r="BN40" s="579"/>
      <c r="BO40" s="540"/>
      <c r="BP40" s="541"/>
      <c r="BQ40" s="386"/>
      <c r="BR40" s="396"/>
    </row>
    <row r="41" spans="1:70" x14ac:dyDescent="0.2">
      <c r="A41" s="3"/>
      <c r="B41" s="725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24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629">
        <v>1435.203348138484</v>
      </c>
      <c r="BE41" s="629">
        <v>1492.1604354460644</v>
      </c>
      <c r="BF41" s="629">
        <v>1526.4493314635572</v>
      </c>
      <c r="BG41" s="685">
        <v>1526.4493314635572</v>
      </c>
      <c r="BH41" s="687">
        <v>1526.4493314635572</v>
      </c>
      <c r="BI41" s="687">
        <v>1526.4493314635572</v>
      </c>
      <c r="BJ41" s="687">
        <v>1526.4493314635572</v>
      </c>
      <c r="BK41" s="689">
        <v>1571.5111152303207</v>
      </c>
      <c r="BL41" s="426">
        <v>45.061783766763483</v>
      </c>
      <c r="BM41" s="601">
        <v>2.9520654788821821E-2</v>
      </c>
      <c r="BN41" s="579"/>
      <c r="BO41" s="540"/>
      <c r="BP41" s="541"/>
      <c r="BQ41" s="386"/>
      <c r="BR41" s="396"/>
    </row>
    <row r="42" spans="1:70" x14ac:dyDescent="0.2">
      <c r="A42" s="3"/>
      <c r="B42" s="725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15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476">
        <v>9845.4949682300012</v>
      </c>
      <c r="BE42" s="476">
        <v>10236.220587160002</v>
      </c>
      <c r="BF42" s="476">
        <v>10471.442413840003</v>
      </c>
      <c r="BG42" s="582">
        <v>10471.442413840003</v>
      </c>
      <c r="BH42" s="502">
        <v>10471.442413840003</v>
      </c>
      <c r="BI42" s="502">
        <v>10471.442413840003</v>
      </c>
      <c r="BJ42" s="502">
        <v>10471.442413840003</v>
      </c>
      <c r="BK42" s="539">
        <v>10780.56625048</v>
      </c>
      <c r="BL42" s="426">
        <v>309.12383663999753</v>
      </c>
      <c r="BM42" s="601">
        <v>2.9520654788821821E-2</v>
      </c>
      <c r="BN42" s="579"/>
      <c r="BO42" s="540"/>
      <c r="BP42" s="541"/>
      <c r="BQ42" s="386"/>
      <c r="BR42" s="396"/>
    </row>
    <row r="43" spans="1:70" ht="12.75" customHeight="1" x14ac:dyDescent="0.2">
      <c r="A43" s="3"/>
      <c r="B43" s="725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15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476">
        <v>151.77500999999987</v>
      </c>
      <c r="BE43" s="476">
        <v>151.18500999999986</v>
      </c>
      <c r="BF43" s="476">
        <v>150.40600999999987</v>
      </c>
      <c r="BG43" s="582">
        <v>150.40600999999987</v>
      </c>
      <c r="BH43" s="502">
        <v>150.40600999999987</v>
      </c>
      <c r="BI43" s="502">
        <v>150.40600999999987</v>
      </c>
      <c r="BJ43" s="502">
        <v>150.40600999999987</v>
      </c>
      <c r="BK43" s="539">
        <v>150.72900999999985</v>
      </c>
      <c r="BL43" s="426">
        <v>0.32299999999997908</v>
      </c>
      <c r="BM43" s="601">
        <v>2.1475205678282983E-3</v>
      </c>
      <c r="BN43" s="579"/>
      <c r="BO43" s="540"/>
      <c r="BP43" s="541"/>
      <c r="BQ43" s="386"/>
      <c r="BR43" s="396"/>
    </row>
    <row r="44" spans="1:70" x14ac:dyDescent="0.2">
      <c r="A44" s="3"/>
      <c r="B44" s="725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5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477">
        <v>-1.50712775592865E-14</v>
      </c>
      <c r="BE44" s="477">
        <v>-1.50712775592865E-14</v>
      </c>
      <c r="BF44" s="477">
        <v>-1.50712775592865E-14</v>
      </c>
      <c r="BG44" s="681">
        <v>-1.50712775592865E-14</v>
      </c>
      <c r="BH44" s="682">
        <v>-1.50712775592865E-14</v>
      </c>
      <c r="BI44" s="682">
        <v>-1.50712775592865E-14</v>
      </c>
      <c r="BJ44" s="682">
        <v>-1.50712775592865E-14</v>
      </c>
      <c r="BK44" s="683">
        <v>-1.50712775592865E-14</v>
      </c>
      <c r="BL44" s="426" t="s">
        <v>3</v>
      </c>
      <c r="BM44" s="601" t="s">
        <v>3</v>
      </c>
      <c r="BN44" s="579"/>
      <c r="BO44" s="540"/>
      <c r="BP44" s="541"/>
      <c r="BQ44" s="386"/>
    </row>
    <row r="45" spans="1:70" x14ac:dyDescent="0.2">
      <c r="A45" s="3"/>
      <c r="B45" s="725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1">
        <v>0</v>
      </c>
      <c r="AR45" s="441">
        <v>0</v>
      </c>
      <c r="AS45" s="441">
        <v>0</v>
      </c>
      <c r="AT45" s="261">
        <v>0.40466472303207002</v>
      </c>
      <c r="AU45" s="441">
        <v>1.2771137026239066E-3</v>
      </c>
      <c r="AV45" s="504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441">
        <v>0.9</v>
      </c>
      <c r="BE45" s="505">
        <v>1.1000000000000001</v>
      </c>
      <c r="BF45" s="441">
        <v>1.1000000000000001</v>
      </c>
      <c r="BG45" s="652">
        <v>1.1000000000000001</v>
      </c>
      <c r="BH45" s="505">
        <v>1.1000000000000001</v>
      </c>
      <c r="BI45" s="505">
        <v>1.1000000000000001</v>
      </c>
      <c r="BJ45" s="505">
        <v>1.1000000000000001</v>
      </c>
      <c r="BK45" s="653">
        <v>0.95</v>
      </c>
      <c r="BL45" s="426" t="s">
        <v>136</v>
      </c>
      <c r="BM45" s="601" t="s">
        <v>3</v>
      </c>
      <c r="BN45" s="579"/>
      <c r="BO45" s="540"/>
      <c r="BP45" s="541"/>
      <c r="BQ45" s="386"/>
    </row>
    <row r="46" spans="1:70" x14ac:dyDescent="0.2">
      <c r="A46" s="3"/>
      <c r="B46" s="725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4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441">
        <v>0.9</v>
      </c>
      <c r="BE46" s="505">
        <v>1.1000000000000001</v>
      </c>
      <c r="BF46" s="441">
        <v>1.1000000000000001</v>
      </c>
      <c r="BG46" s="652">
        <v>1.1000000000000001</v>
      </c>
      <c r="BH46" s="505">
        <v>1.1000000000000001</v>
      </c>
      <c r="BI46" s="505">
        <v>1.1000000000000001</v>
      </c>
      <c r="BJ46" s="505">
        <v>1.1000000000000001</v>
      </c>
      <c r="BK46" s="653">
        <v>0.95</v>
      </c>
      <c r="BL46" s="426" t="s">
        <v>3</v>
      </c>
      <c r="BM46" s="601" t="s">
        <v>3</v>
      </c>
      <c r="BN46" s="579"/>
      <c r="BO46" s="540"/>
      <c r="BP46" s="541"/>
      <c r="BQ46" s="386"/>
    </row>
    <row r="47" spans="1:70" ht="12.75" hidden="1" customHeight="1" x14ac:dyDescent="0.2">
      <c r="A47" s="3"/>
      <c r="B47" s="725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2">
        <v>0</v>
      </c>
      <c r="AM47" s="422">
        <v>0</v>
      </c>
      <c r="AN47" s="422">
        <v>0</v>
      </c>
      <c r="AO47" s="422">
        <v>0</v>
      </c>
      <c r="AP47" s="422">
        <v>0</v>
      </c>
      <c r="AQ47" s="422">
        <v>0</v>
      </c>
      <c r="AR47" s="422">
        <v>0</v>
      </c>
      <c r="AS47" s="422">
        <v>0</v>
      </c>
      <c r="AT47" s="422">
        <v>3.2000000000000001E-2</v>
      </c>
      <c r="AU47" s="422">
        <v>8.7609999999999997E-3</v>
      </c>
      <c r="AV47" s="526">
        <v>8.7609999999999997E-3</v>
      </c>
      <c r="AW47" s="422">
        <v>0</v>
      </c>
      <c r="AX47" s="422">
        <v>0</v>
      </c>
      <c r="AY47" s="422">
        <v>0</v>
      </c>
      <c r="AZ47" s="422">
        <v>0</v>
      </c>
      <c r="BA47" s="422">
        <v>0</v>
      </c>
      <c r="BB47" s="422">
        <v>0</v>
      </c>
      <c r="BC47" s="422">
        <v>0</v>
      </c>
      <c r="BD47" s="630">
        <v>0</v>
      </c>
      <c r="BE47" s="503">
        <v>0</v>
      </c>
      <c r="BF47" s="630">
        <v>0</v>
      </c>
      <c r="BG47" s="690">
        <v>0</v>
      </c>
      <c r="BH47" s="503">
        <v>0</v>
      </c>
      <c r="BI47" s="503">
        <v>0</v>
      </c>
      <c r="BJ47" s="503">
        <v>0</v>
      </c>
      <c r="BK47" s="691">
        <v>0</v>
      </c>
      <c r="BL47" s="618" t="s">
        <v>3</v>
      </c>
      <c r="BM47" s="601" t="s">
        <v>3</v>
      </c>
      <c r="BN47" s="579"/>
      <c r="BO47" s="540"/>
      <c r="BP47" s="541"/>
      <c r="BQ47" s="386"/>
    </row>
    <row r="48" spans="1:70" ht="12.75" hidden="1" customHeight="1" x14ac:dyDescent="0.2">
      <c r="A48" s="3"/>
      <c r="B48" s="725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2">
        <v>0</v>
      </c>
      <c r="AM48" s="422">
        <v>0</v>
      </c>
      <c r="AN48" s="422">
        <v>0</v>
      </c>
      <c r="AO48" s="422">
        <v>0</v>
      </c>
      <c r="AP48" s="422">
        <v>0</v>
      </c>
      <c r="AQ48" s="422">
        <v>0</v>
      </c>
      <c r="AR48" s="422">
        <v>0</v>
      </c>
      <c r="AS48" s="422">
        <v>0</v>
      </c>
      <c r="AT48" s="422">
        <v>0.4</v>
      </c>
      <c r="AU48" s="422">
        <v>0</v>
      </c>
      <c r="AV48" s="526">
        <v>0</v>
      </c>
      <c r="AW48" s="422">
        <v>0.15</v>
      </c>
      <c r="AX48" s="422">
        <v>0</v>
      </c>
      <c r="AY48" s="422">
        <v>0</v>
      </c>
      <c r="AZ48" s="422">
        <v>0</v>
      </c>
      <c r="BA48" s="422">
        <v>0.5</v>
      </c>
      <c r="BB48" s="422">
        <v>0.9</v>
      </c>
      <c r="BC48" s="422">
        <v>0.9</v>
      </c>
      <c r="BD48" s="630">
        <v>0.9</v>
      </c>
      <c r="BE48" s="503">
        <v>1.1000000000000001</v>
      </c>
      <c r="BF48" s="630">
        <v>1.1000000000000001</v>
      </c>
      <c r="BG48" s="503">
        <v>1.1000000000000001</v>
      </c>
      <c r="BH48" s="503">
        <v>1.1000000000000001</v>
      </c>
      <c r="BI48" s="503">
        <v>1.1000000000000001</v>
      </c>
      <c r="BJ48" s="503">
        <v>1.1000000000000001</v>
      </c>
      <c r="BK48" s="503">
        <v>0.95</v>
      </c>
      <c r="BL48" s="619" t="s">
        <v>3</v>
      </c>
      <c r="BM48" s="601" t="s">
        <v>3</v>
      </c>
      <c r="BN48" s="579"/>
      <c r="BO48" s="540"/>
      <c r="BP48" s="541"/>
      <c r="BQ48" s="386"/>
    </row>
    <row r="49" spans="1:70" x14ac:dyDescent="0.2">
      <c r="A49" s="3"/>
      <c r="B49" s="725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4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441">
        <v>0</v>
      </c>
      <c r="BE49" s="505">
        <v>0</v>
      </c>
      <c r="BF49" s="441">
        <v>0</v>
      </c>
      <c r="BG49" s="652">
        <v>0</v>
      </c>
      <c r="BH49" s="505">
        <v>0</v>
      </c>
      <c r="BI49" s="505">
        <v>0</v>
      </c>
      <c r="BJ49" s="505">
        <v>0</v>
      </c>
      <c r="BK49" s="653">
        <v>0</v>
      </c>
      <c r="BL49" s="426" t="s">
        <v>3</v>
      </c>
      <c r="BM49" s="601" t="s">
        <v>3</v>
      </c>
      <c r="BN49" s="579"/>
      <c r="BO49" s="540"/>
      <c r="BP49" s="541"/>
      <c r="BQ49" s="386"/>
    </row>
    <row r="50" spans="1:70" ht="12.75" hidden="1" customHeight="1" x14ac:dyDescent="0.2">
      <c r="A50" s="3"/>
      <c r="B50" s="725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1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4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441">
        <v>0</v>
      </c>
      <c r="BE50" s="505">
        <v>0</v>
      </c>
      <c r="BF50" s="441">
        <v>0</v>
      </c>
      <c r="BG50" s="652">
        <v>0</v>
      </c>
      <c r="BH50" s="505">
        <v>0</v>
      </c>
      <c r="BI50" s="505">
        <v>0</v>
      </c>
      <c r="BJ50" s="505">
        <v>0</v>
      </c>
      <c r="BK50" s="653">
        <v>0</v>
      </c>
      <c r="BL50" s="619" t="s">
        <v>3</v>
      </c>
      <c r="BM50" s="601" t="s">
        <v>3</v>
      </c>
      <c r="BN50" s="579"/>
      <c r="BO50" s="540"/>
      <c r="BP50" s="541"/>
      <c r="BQ50" s="386"/>
    </row>
    <row r="51" spans="1:70" ht="12.75" hidden="1" customHeight="1" x14ac:dyDescent="0.2">
      <c r="A51" s="3"/>
      <c r="B51" s="725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1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4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441">
        <v>0</v>
      </c>
      <c r="BE51" s="505">
        <v>0</v>
      </c>
      <c r="BF51" s="441">
        <v>0</v>
      </c>
      <c r="BG51" s="652">
        <v>0</v>
      </c>
      <c r="BH51" s="505">
        <v>0</v>
      </c>
      <c r="BI51" s="505">
        <v>0</v>
      </c>
      <c r="BJ51" s="505">
        <v>0</v>
      </c>
      <c r="BK51" s="653">
        <v>0</v>
      </c>
      <c r="BL51" s="619" t="s">
        <v>3</v>
      </c>
      <c r="BM51" s="601" t="s">
        <v>3</v>
      </c>
      <c r="BN51" s="579"/>
      <c r="BO51" s="540"/>
      <c r="BP51" s="541"/>
      <c r="BQ51" s="386"/>
    </row>
    <row r="52" spans="1:70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7"/>
      <c r="AW52" s="262"/>
      <c r="AX52" s="262"/>
      <c r="AY52" s="262"/>
      <c r="AZ52" s="262"/>
      <c r="BA52" s="262"/>
      <c r="BB52" s="262"/>
      <c r="BC52" s="262"/>
      <c r="BD52" s="631"/>
      <c r="BE52" s="671"/>
      <c r="BF52" s="631"/>
      <c r="BG52" s="527"/>
      <c r="BH52" s="251"/>
      <c r="BI52" s="251"/>
      <c r="BJ52" s="251"/>
      <c r="BK52" s="591"/>
      <c r="BL52" s="429"/>
      <c r="BM52" s="605"/>
      <c r="BN52" s="579"/>
      <c r="BO52" s="540"/>
      <c r="BP52" s="541"/>
      <c r="BQ52" s="386"/>
    </row>
    <row r="53" spans="1:70" ht="12.75" customHeight="1" x14ac:dyDescent="0.2">
      <c r="A53" s="3"/>
      <c r="B53" s="724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6">
        <v>11654.782834906326</v>
      </c>
      <c r="AV53" s="515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476">
        <v>13233.711858992505</v>
      </c>
      <c r="BE53" s="476">
        <v>13363.570515609126</v>
      </c>
      <c r="BF53" s="476">
        <v>13339.955600986672</v>
      </c>
      <c r="BG53" s="582">
        <v>13276.009600278219</v>
      </c>
      <c r="BH53" s="502">
        <v>13258.877634843921</v>
      </c>
      <c r="BI53" s="502">
        <v>13255.879891900771</v>
      </c>
      <c r="BJ53" s="502">
        <v>13274.73699780019</v>
      </c>
      <c r="BK53" s="539">
        <v>13231.705382893482</v>
      </c>
      <c r="BL53" s="426">
        <v>-108.25021809318969</v>
      </c>
      <c r="BM53" s="601">
        <v>-8.1147360104544264E-3</v>
      </c>
      <c r="BN53" s="579"/>
      <c r="BO53" s="540"/>
      <c r="BP53" s="541"/>
      <c r="BQ53" s="386"/>
      <c r="BR53" s="396"/>
    </row>
    <row r="54" spans="1:70" ht="12.75" customHeight="1" x14ac:dyDescent="0.2">
      <c r="A54" s="3"/>
      <c r="B54" s="724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6">
        <v>9584.7308455404363</v>
      </c>
      <c r="AV54" s="515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476">
        <v>10958.736622725741</v>
      </c>
      <c r="BE54" s="476">
        <v>11093.856631361312</v>
      </c>
      <c r="BF54" s="476">
        <v>11064.674727587255</v>
      </c>
      <c r="BG54" s="582">
        <v>11009.884348199503</v>
      </c>
      <c r="BH54" s="502">
        <v>10990.601403323513</v>
      </c>
      <c r="BI54" s="502">
        <v>10986.558045154416</v>
      </c>
      <c r="BJ54" s="502">
        <v>11003.404972838091</v>
      </c>
      <c r="BK54" s="539">
        <v>10960.192541725844</v>
      </c>
      <c r="BL54" s="426">
        <v>-104.48218586141047</v>
      </c>
      <c r="BM54" s="601">
        <v>-9.4428610360237641E-3</v>
      </c>
      <c r="BN54" s="579"/>
      <c r="BO54" s="540"/>
      <c r="BP54" s="541"/>
      <c r="BQ54" s="386"/>
      <c r="BR54" s="396"/>
    </row>
    <row r="55" spans="1:70" ht="12.75" customHeight="1" x14ac:dyDescent="0.2">
      <c r="A55" s="3"/>
      <c r="B55" s="724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6">
        <v>0.68239281867895263</v>
      </c>
      <c r="AV55" s="528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486">
        <v>0.72026875469355622</v>
      </c>
      <c r="BE55" s="486">
        <v>0.72234545856661536</v>
      </c>
      <c r="BF55" s="486">
        <v>0.72332138936838153</v>
      </c>
      <c r="BG55" s="678">
        <v>0.72154393973486208</v>
      </c>
      <c r="BH55" s="679">
        <v>0.72158233907394709</v>
      </c>
      <c r="BI55" s="679">
        <v>0.72084120236275928</v>
      </c>
      <c r="BJ55" s="679">
        <v>0.7203986397112212</v>
      </c>
      <c r="BK55" s="680">
        <v>0.72089301329022781</v>
      </c>
      <c r="BL55" s="426" t="s">
        <v>3</v>
      </c>
      <c r="BM55" s="606" t="s">
        <v>3</v>
      </c>
      <c r="BN55" s="579"/>
      <c r="BO55" s="540"/>
      <c r="BP55" s="541"/>
      <c r="BQ55" s="386"/>
      <c r="BR55" s="396"/>
    </row>
    <row r="56" spans="1:70" x14ac:dyDescent="0.2">
      <c r="A56" s="3"/>
      <c r="B56" s="724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6">
        <v>2695.8343063129591</v>
      </c>
      <c r="AV56" s="515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476">
        <v>3071.4948227802079</v>
      </c>
      <c r="BE56" s="476">
        <v>3080.3508515673807</v>
      </c>
      <c r="BF56" s="476">
        <v>3068.127262797701</v>
      </c>
      <c r="BG56" s="582">
        <v>3058.3543920994507</v>
      </c>
      <c r="BH56" s="502">
        <v>3036.6099546269847</v>
      </c>
      <c r="BI56" s="502">
        <v>3036.5617618208621</v>
      </c>
      <c r="BJ56" s="502">
        <v>3056.0169847275683</v>
      </c>
      <c r="BK56" s="539">
        <v>3031.1894099739234</v>
      </c>
      <c r="BL56" s="426">
        <v>-36.937852823777575</v>
      </c>
      <c r="BM56" s="601">
        <v>-1.2039217952809267E-2</v>
      </c>
      <c r="BN56" s="579"/>
      <c r="BO56" s="540"/>
      <c r="BP56" s="541"/>
      <c r="BQ56" s="386"/>
      <c r="BR56" s="396"/>
    </row>
    <row r="57" spans="1:70" x14ac:dyDescent="0.2">
      <c r="A57" s="3"/>
      <c r="B57" s="724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6">
        <v>0.64713887954298399</v>
      </c>
      <c r="AV57" s="528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486">
        <v>0.64343631529931311</v>
      </c>
      <c r="BE57" s="486">
        <v>0.64246697325995827</v>
      </c>
      <c r="BF57" s="486">
        <v>0.64642902835769211</v>
      </c>
      <c r="BG57" s="678">
        <v>0.64268343772717951</v>
      </c>
      <c r="BH57" s="679">
        <v>0.64127058630373368</v>
      </c>
      <c r="BI57" s="679">
        <v>0.63931625010571957</v>
      </c>
      <c r="BJ57" s="679">
        <v>0.64124807120247052</v>
      </c>
      <c r="BK57" s="680">
        <v>0.64267111924538578</v>
      </c>
      <c r="BL57" s="426" t="s">
        <v>3</v>
      </c>
      <c r="BM57" s="601" t="s">
        <v>3</v>
      </c>
      <c r="BN57" s="579"/>
      <c r="BO57" s="540"/>
      <c r="BP57" s="541"/>
      <c r="BQ57" s="386"/>
      <c r="BR57" s="396"/>
    </row>
    <row r="58" spans="1:70" x14ac:dyDescent="0.2">
      <c r="A58" s="3"/>
      <c r="B58" s="724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6">
        <v>3227.1771905992427</v>
      </c>
      <c r="AV58" s="515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476">
        <v>3680.1717945459709</v>
      </c>
      <c r="BE58" s="476">
        <v>3757.836372671336</v>
      </c>
      <c r="BF58" s="476">
        <v>3712.4638430284776</v>
      </c>
      <c r="BG58" s="582">
        <v>3668.7600896727927</v>
      </c>
      <c r="BH58" s="502">
        <v>3675.005085439167</v>
      </c>
      <c r="BI58" s="502">
        <v>3675.6681173065135</v>
      </c>
      <c r="BJ58" s="502">
        <v>3672.1627396155518</v>
      </c>
      <c r="BK58" s="539">
        <v>3641.9084889318779</v>
      </c>
      <c r="BL58" s="426">
        <v>-70.555354096599785</v>
      </c>
      <c r="BM58" s="601">
        <v>-1.9004994278690068E-2</v>
      </c>
      <c r="BN58" s="579"/>
      <c r="BO58" s="540"/>
      <c r="BP58" s="541"/>
      <c r="BQ58" s="386"/>
      <c r="BR58" s="396"/>
    </row>
    <row r="59" spans="1:70" x14ac:dyDescent="0.2">
      <c r="A59" s="3"/>
      <c r="B59" s="724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6">
        <v>0.63934407457399067</v>
      </c>
      <c r="AV59" s="528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486">
        <v>0.67690624612646622</v>
      </c>
      <c r="BE59" s="486">
        <v>0.68123937957027569</v>
      </c>
      <c r="BF59" s="486">
        <v>0.67812029694054887</v>
      </c>
      <c r="BG59" s="678">
        <v>0.67433851235060049</v>
      </c>
      <c r="BH59" s="679">
        <v>0.67477961741347181</v>
      </c>
      <c r="BI59" s="679">
        <v>0.67417007484348601</v>
      </c>
      <c r="BJ59" s="679">
        <v>0.6713480220645266</v>
      </c>
      <c r="BK59" s="680">
        <v>0.66993243218486687</v>
      </c>
      <c r="BL59" s="426" t="s">
        <v>3</v>
      </c>
      <c r="BM59" s="601" t="s">
        <v>3</v>
      </c>
      <c r="BN59" s="579"/>
      <c r="BO59" s="540"/>
      <c r="BP59" s="541"/>
      <c r="BQ59" s="386"/>
      <c r="BR59" s="396"/>
    </row>
    <row r="60" spans="1:70" x14ac:dyDescent="0.2">
      <c r="A60" s="3"/>
      <c r="B60" s="724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6">
        <v>3476.0921173597803</v>
      </c>
      <c r="AV60" s="515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476">
        <v>3926.325148838087</v>
      </c>
      <c r="BE60" s="476">
        <v>3972.5948700596614</v>
      </c>
      <c r="BF60" s="476">
        <v>3998.4420330538292</v>
      </c>
      <c r="BG60" s="582">
        <v>4000.2124640421675</v>
      </c>
      <c r="BH60" s="502">
        <v>3999.8937797667108</v>
      </c>
      <c r="BI60" s="502">
        <v>3998.851364980997</v>
      </c>
      <c r="BJ60" s="502">
        <v>3998.7277945772062</v>
      </c>
      <c r="BK60" s="539">
        <v>3999.5603054124831</v>
      </c>
      <c r="BL60" s="426">
        <v>1.1182723586539396</v>
      </c>
      <c r="BM60" s="601">
        <v>2.7967702155229368E-4</v>
      </c>
      <c r="BN60" s="579"/>
      <c r="BO60" s="540"/>
      <c r="BP60" s="541"/>
      <c r="BQ60" s="386"/>
      <c r="BR60" s="396"/>
    </row>
    <row r="61" spans="1:70" x14ac:dyDescent="0.2">
      <c r="A61" s="3"/>
      <c r="B61" s="724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6">
        <v>0.75224485313649703</v>
      </c>
      <c r="AV61" s="528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486">
        <v>0.81223903834694022</v>
      </c>
      <c r="BE61" s="486">
        <v>0.81439738650435334</v>
      </c>
      <c r="BF61" s="486">
        <v>0.81620977032606501</v>
      </c>
      <c r="BG61" s="678">
        <v>0.81679563962049662</v>
      </c>
      <c r="BH61" s="679">
        <v>0.81681493808133732</v>
      </c>
      <c r="BI61" s="679">
        <v>0.81694444249022191</v>
      </c>
      <c r="BJ61" s="679">
        <v>0.81719022029981647</v>
      </c>
      <c r="BK61" s="680">
        <v>0.81755708910521319</v>
      </c>
      <c r="BL61" s="426" t="s">
        <v>3</v>
      </c>
      <c r="BM61" s="601" t="s">
        <v>3</v>
      </c>
      <c r="BN61" s="579"/>
      <c r="BO61" s="540"/>
      <c r="BP61" s="541"/>
      <c r="BQ61" s="386"/>
      <c r="BR61" s="396"/>
    </row>
    <row r="62" spans="1:70" x14ac:dyDescent="0.2">
      <c r="A62" s="3"/>
      <c r="B62" s="724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7">
        <v>185.62723126845481</v>
      </c>
      <c r="AV62" s="525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477">
        <v>280.74485656147527</v>
      </c>
      <c r="BE62" s="477">
        <v>283.07453706293296</v>
      </c>
      <c r="BF62" s="477">
        <v>285.64158870724776</v>
      </c>
      <c r="BG62" s="681">
        <v>282.55740238509043</v>
      </c>
      <c r="BH62" s="682">
        <v>279.09258349065021</v>
      </c>
      <c r="BI62" s="682">
        <v>275.47680104604376</v>
      </c>
      <c r="BJ62" s="682">
        <v>276.49745391776389</v>
      </c>
      <c r="BK62" s="683">
        <v>287.53433740755975</v>
      </c>
      <c r="BL62" s="426">
        <v>1.8927487003119836</v>
      </c>
      <c r="BM62" s="601">
        <v>6.6263064453540022E-3</v>
      </c>
      <c r="BN62" s="579"/>
      <c r="BO62" s="540"/>
      <c r="BP62" s="541"/>
      <c r="BQ62" s="386"/>
      <c r="BR62" s="396"/>
    </row>
    <row r="63" spans="1:70" x14ac:dyDescent="0.2">
      <c r="A63" s="3"/>
      <c r="B63" s="724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6">
        <v>0.60048254881252239</v>
      </c>
      <c r="AV63" s="528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486">
        <v>0.75006121713598506</v>
      </c>
      <c r="BE63" s="486">
        <v>0.75073308160410501</v>
      </c>
      <c r="BF63" s="486">
        <v>0.74730901063603727</v>
      </c>
      <c r="BG63" s="678">
        <v>0.74633220735271577</v>
      </c>
      <c r="BH63" s="679">
        <v>0.75116700316793295</v>
      </c>
      <c r="BI63" s="679">
        <v>0.75095967136757502</v>
      </c>
      <c r="BJ63" s="679">
        <v>0.75234212679519996</v>
      </c>
      <c r="BK63" s="680">
        <v>0.75595896044636901</v>
      </c>
      <c r="BL63" s="426" t="s">
        <v>3</v>
      </c>
      <c r="BM63" s="601" t="s">
        <v>3</v>
      </c>
      <c r="BN63" s="579"/>
      <c r="BO63" s="540"/>
      <c r="BP63" s="541"/>
      <c r="BQ63" s="386"/>
      <c r="BR63" s="396"/>
    </row>
    <row r="64" spans="1:70" ht="12.75" customHeight="1" x14ac:dyDescent="0.2">
      <c r="A64" s="3"/>
      <c r="B64" s="724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6">
        <v>2070.0519893658893</v>
      </c>
      <c r="AV64" s="515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476">
        <v>2274.9752362667641</v>
      </c>
      <c r="BE64" s="476">
        <v>2269.7138842478139</v>
      </c>
      <c r="BF64" s="476">
        <v>2275.280873399417</v>
      </c>
      <c r="BG64" s="582">
        <v>2266.1252520787175</v>
      </c>
      <c r="BH64" s="502">
        <v>2268.2762315204077</v>
      </c>
      <c r="BI64" s="502">
        <v>2269.3218467463557</v>
      </c>
      <c r="BJ64" s="502">
        <v>2271.3320249620992</v>
      </c>
      <c r="BK64" s="539">
        <v>2271.5128411676383</v>
      </c>
      <c r="BL64" s="426">
        <v>-3.7680322317787613</v>
      </c>
      <c r="BM64" s="601">
        <v>-1.6560734438685332E-3</v>
      </c>
      <c r="BN64" s="579"/>
      <c r="BO64" s="540"/>
      <c r="BP64" s="541"/>
      <c r="BQ64" s="386"/>
      <c r="BR64" s="396"/>
    </row>
    <row r="65" spans="1:70" ht="12.75" customHeight="1" x14ac:dyDescent="0.2">
      <c r="A65" s="3"/>
      <c r="B65" s="724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6">
        <v>0.66424538140493816</v>
      </c>
      <c r="AV65" s="528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486">
        <v>0.72295432912340563</v>
      </c>
      <c r="BE65" s="486">
        <v>0.72195691292373054</v>
      </c>
      <c r="BF65" s="486">
        <v>0.72217955794124711</v>
      </c>
      <c r="BG65" s="678">
        <v>0.72301525690763857</v>
      </c>
      <c r="BH65" s="679">
        <v>0.72319510702973755</v>
      </c>
      <c r="BI65" s="679">
        <v>0.72313382272033089</v>
      </c>
      <c r="BJ65" s="679">
        <v>0.72380362045593638</v>
      </c>
      <c r="BK65" s="680">
        <v>0.72432155792351305</v>
      </c>
      <c r="BL65" s="426" t="s">
        <v>3</v>
      </c>
      <c r="BM65" s="601" t="s">
        <v>3</v>
      </c>
      <c r="BN65" s="579"/>
      <c r="BO65" s="540"/>
      <c r="BP65" s="541"/>
      <c r="BQ65" s="386"/>
      <c r="BR65" s="396"/>
    </row>
    <row r="66" spans="1:70" ht="3" customHeight="1" x14ac:dyDescent="0.2">
      <c r="A66" s="3"/>
      <c r="B66" s="724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9"/>
      <c r="AW66" s="264"/>
      <c r="AX66" s="264"/>
      <c r="AY66" s="264"/>
      <c r="AZ66" s="264"/>
      <c r="BA66" s="264"/>
      <c r="BB66" s="264"/>
      <c r="BC66" s="264"/>
      <c r="BD66" s="632"/>
      <c r="BE66" s="672"/>
      <c r="BF66" s="632"/>
      <c r="BG66" s="529"/>
      <c r="BH66" s="382"/>
      <c r="BI66" s="382"/>
      <c r="BJ66" s="382"/>
      <c r="BK66" s="592"/>
      <c r="BL66" s="426"/>
      <c r="BM66" s="606"/>
      <c r="BN66" s="579"/>
      <c r="BO66" s="540"/>
      <c r="BP66" s="541"/>
      <c r="BQ66" s="386"/>
      <c r="BR66" s="396"/>
    </row>
    <row r="67" spans="1:70" ht="12.75" customHeight="1" x14ac:dyDescent="0.2">
      <c r="A67" s="3"/>
      <c r="B67" s="724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6">
        <v>2085.281632653061</v>
      </c>
      <c r="AV67" s="515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476">
        <v>2353.1685101580138</v>
      </c>
      <c r="BE67" s="502">
        <v>2406.03690744921</v>
      </c>
      <c r="BF67" s="476">
        <v>2362.931828442438</v>
      </c>
      <c r="BG67" s="582">
        <v>2360.863995485327</v>
      </c>
      <c r="BH67" s="502">
        <v>2309.6250564334091</v>
      </c>
      <c r="BI67" s="502">
        <v>2304.8932279909709</v>
      </c>
      <c r="BJ67" s="502">
        <v>2291.2128668171558</v>
      </c>
      <c r="BK67" s="539">
        <v>2253.3880846501129</v>
      </c>
      <c r="BL67" s="426">
        <v>-109.54374379232513</v>
      </c>
      <c r="BM67" s="601">
        <v>-4.6359248486881888E-2</v>
      </c>
      <c r="BN67" s="579"/>
      <c r="BO67" s="540"/>
      <c r="BP67" s="541"/>
      <c r="BQ67" s="386"/>
      <c r="BR67" s="396"/>
    </row>
    <row r="68" spans="1:70" x14ac:dyDescent="0.2">
      <c r="A68" s="3"/>
      <c r="B68" s="724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6">
        <v>661.4596209912537</v>
      </c>
      <c r="AV68" s="515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476">
        <v>912.59277652370213</v>
      </c>
      <c r="BE68" s="502">
        <v>939.14762979683974</v>
      </c>
      <c r="BF68" s="476">
        <v>865.20112866817158</v>
      </c>
      <c r="BG68" s="582">
        <v>860.66038374717834</v>
      </c>
      <c r="BH68" s="502">
        <v>809.42799097065472</v>
      </c>
      <c r="BI68" s="502">
        <v>801.03905191873594</v>
      </c>
      <c r="BJ68" s="502">
        <v>786.79638826185101</v>
      </c>
      <c r="BK68" s="539">
        <v>751.36128668171557</v>
      </c>
      <c r="BL68" s="426">
        <v>-113.83984198645601</v>
      </c>
      <c r="BM68" s="601">
        <v>-0.13157615982504889</v>
      </c>
      <c r="BN68" s="579"/>
      <c r="BO68" s="540"/>
      <c r="BP68" s="541"/>
      <c r="BQ68" s="386"/>
      <c r="BR68" s="396"/>
    </row>
    <row r="69" spans="1:70" x14ac:dyDescent="0.2">
      <c r="A69" s="3"/>
      <c r="B69" s="724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6">
        <v>325.9584548104956</v>
      </c>
      <c r="AV69" s="515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476">
        <v>287.25270880361177</v>
      </c>
      <c r="BE69" s="502">
        <v>290.63363431151242</v>
      </c>
      <c r="BF69" s="476">
        <v>298.22878103837479</v>
      </c>
      <c r="BG69" s="582">
        <v>298.24966139954853</v>
      </c>
      <c r="BH69" s="502">
        <v>297.55417607223478</v>
      </c>
      <c r="BI69" s="502">
        <v>297.55654627539502</v>
      </c>
      <c r="BJ69" s="502">
        <v>297.56343115124156</v>
      </c>
      <c r="BK69" s="539">
        <v>296.84300564334092</v>
      </c>
      <c r="BL69" s="426">
        <v>-1.3857753950338747</v>
      </c>
      <c r="BM69" s="601">
        <v>-4.6466856425086966E-3</v>
      </c>
      <c r="BN69" s="579"/>
      <c r="BO69" s="540"/>
      <c r="BP69" s="541"/>
      <c r="BQ69" s="386"/>
      <c r="BR69" s="396"/>
    </row>
    <row r="70" spans="1:70" x14ac:dyDescent="0.2">
      <c r="A70" s="3"/>
      <c r="B70" s="724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6">
        <v>520.66924198250729</v>
      </c>
      <c r="AV70" s="515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476">
        <v>580.76444695259602</v>
      </c>
      <c r="BE70" s="502">
        <v>601.0234762979685</v>
      </c>
      <c r="BF70" s="476">
        <v>548.44593679458239</v>
      </c>
      <c r="BG70" s="582">
        <v>550.88318284424372</v>
      </c>
      <c r="BH70" s="502">
        <v>552.82483069977434</v>
      </c>
      <c r="BI70" s="502">
        <v>556.47009029345372</v>
      </c>
      <c r="BJ70" s="502">
        <v>557.02291196388273</v>
      </c>
      <c r="BK70" s="539">
        <v>556.68379232505652</v>
      </c>
      <c r="BL70" s="426">
        <v>8.2378555304741212</v>
      </c>
      <c r="BM70" s="601">
        <v>1.5020360217491424E-2</v>
      </c>
      <c r="BN70" s="579"/>
      <c r="BO70" s="540"/>
      <c r="BP70" s="541"/>
      <c r="BQ70" s="386"/>
      <c r="BR70" s="396"/>
    </row>
    <row r="71" spans="1:70" x14ac:dyDescent="0.2">
      <c r="A71" s="3"/>
      <c r="B71" s="724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6">
        <v>577.19431486880467</v>
      </c>
      <c r="AV71" s="515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476">
        <v>572.55857787810385</v>
      </c>
      <c r="BE71" s="502">
        <v>575.23216704288939</v>
      </c>
      <c r="BF71" s="476">
        <v>651.05598194130926</v>
      </c>
      <c r="BG71" s="582">
        <v>651.07076749435657</v>
      </c>
      <c r="BH71" s="502">
        <v>649.81805869074503</v>
      </c>
      <c r="BI71" s="502">
        <v>649.82753950338599</v>
      </c>
      <c r="BJ71" s="502">
        <v>649.83013544018058</v>
      </c>
      <c r="BK71" s="539">
        <v>648.49999999999989</v>
      </c>
      <c r="BL71" s="426">
        <v>-2.5559819413093692</v>
      </c>
      <c r="BM71" s="601">
        <v>-3.9259019380913918E-3</v>
      </c>
      <c r="BN71" s="579"/>
      <c r="BO71" s="540"/>
      <c r="BP71" s="541"/>
      <c r="BQ71" s="386"/>
      <c r="BR71" s="396"/>
    </row>
    <row r="72" spans="1:70" x14ac:dyDescent="0.2">
      <c r="A72" s="3"/>
      <c r="B72" s="724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6">
        <v>525.79489795918369</v>
      </c>
      <c r="AV72" s="515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476">
        <v>855.94717832957122</v>
      </c>
      <c r="BE72" s="502">
        <v>918.70146726862299</v>
      </c>
      <c r="BF72" s="476">
        <v>808.11444695259581</v>
      </c>
      <c r="BG72" s="582">
        <v>806.28939051918735</v>
      </c>
      <c r="BH72" s="502">
        <v>759.25643340857789</v>
      </c>
      <c r="BI72" s="502">
        <v>751.96286681715571</v>
      </c>
      <c r="BJ72" s="502">
        <v>736.62913137601731</v>
      </c>
      <c r="BK72" s="539">
        <v>700.48569740406333</v>
      </c>
      <c r="BL72" s="426">
        <v>-107.62874954853248</v>
      </c>
      <c r="BM72" s="601">
        <v>-0.13318503332591203</v>
      </c>
      <c r="BN72" s="579"/>
      <c r="BO72" s="540"/>
      <c r="BP72" s="541"/>
      <c r="BQ72" s="386"/>
      <c r="BR72" s="396"/>
    </row>
    <row r="73" spans="1:70" x14ac:dyDescent="0.2">
      <c r="A73" s="3"/>
      <c r="B73" s="724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6">
        <v>469.28892128279881</v>
      </c>
      <c r="AV73" s="515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476">
        <v>650.29469525959382</v>
      </c>
      <c r="BE73" s="502">
        <v>695.86060948081263</v>
      </c>
      <c r="BF73" s="476">
        <v>625.71241534988701</v>
      </c>
      <c r="BG73" s="582">
        <v>620.86049661399556</v>
      </c>
      <c r="BH73" s="502">
        <v>570.96388261851018</v>
      </c>
      <c r="BI73" s="502">
        <v>561.1200902934537</v>
      </c>
      <c r="BJ73" s="502">
        <v>544.54547048673953</v>
      </c>
      <c r="BK73" s="539">
        <v>508.46900564334089</v>
      </c>
      <c r="BL73" s="426">
        <v>-117.24340970654612</v>
      </c>
      <c r="BM73" s="601">
        <v>-0.18737587241414366</v>
      </c>
      <c r="BN73" s="579"/>
      <c r="BO73" s="540"/>
      <c r="BP73" s="541"/>
      <c r="BQ73" s="386"/>
      <c r="BR73" s="396"/>
    </row>
    <row r="74" spans="1:70" x14ac:dyDescent="0.2">
      <c r="A74" s="3"/>
      <c r="B74" s="724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6">
        <v>56.505976676384883</v>
      </c>
      <c r="AV74" s="515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476">
        <v>205.65248306997745</v>
      </c>
      <c r="BE74" s="502">
        <v>222.84085778781039</v>
      </c>
      <c r="BF74" s="476">
        <v>182.4020316027088</v>
      </c>
      <c r="BG74" s="582">
        <v>185.42889390519179</v>
      </c>
      <c r="BH74" s="502">
        <v>188.29255079006774</v>
      </c>
      <c r="BI74" s="502">
        <v>190.84277652370201</v>
      </c>
      <c r="BJ74" s="502">
        <v>192.08366088927775</v>
      </c>
      <c r="BK74" s="539">
        <v>192.01669176072244</v>
      </c>
      <c r="BL74" s="426">
        <v>9.6146601580136348</v>
      </c>
      <c r="BM74" s="601">
        <v>5.2711365512394082E-2</v>
      </c>
      <c r="BN74" s="579"/>
      <c r="BO74" s="540"/>
      <c r="BP74" s="541"/>
      <c r="BQ74" s="386"/>
      <c r="BR74" s="396"/>
    </row>
    <row r="75" spans="1:70" ht="12.75" hidden="1" customHeight="1" x14ac:dyDescent="0.2">
      <c r="A75" s="3"/>
      <c r="B75" s="724"/>
      <c r="C75" s="18"/>
      <c r="D75" s="23" t="s">
        <v>99</v>
      </c>
      <c r="E75" s="487">
        <v>1.0328371063675196E-2</v>
      </c>
      <c r="F75" s="487">
        <v>1.0509983583470215E-2</v>
      </c>
      <c r="G75" s="487">
        <v>0</v>
      </c>
      <c r="H75" s="487">
        <v>0</v>
      </c>
      <c r="I75" s="487">
        <v>0</v>
      </c>
      <c r="J75" s="487">
        <v>0</v>
      </c>
      <c r="K75" s="487">
        <v>0</v>
      </c>
      <c r="L75" s="487">
        <v>0</v>
      </c>
      <c r="M75" s="593">
        <v>0</v>
      </c>
      <c r="N75" s="487">
        <v>0</v>
      </c>
      <c r="O75" s="487">
        <v>0</v>
      </c>
      <c r="P75" s="593">
        <v>0</v>
      </c>
      <c r="Q75" s="487">
        <v>0</v>
      </c>
      <c r="R75" s="487">
        <v>0</v>
      </c>
      <c r="S75" s="487">
        <v>0</v>
      </c>
      <c r="T75" s="487">
        <v>0</v>
      </c>
      <c r="U75" s="487">
        <v>0</v>
      </c>
      <c r="V75" s="487">
        <v>0</v>
      </c>
      <c r="W75" s="487">
        <v>0</v>
      </c>
      <c r="X75" s="487">
        <v>0</v>
      </c>
      <c r="Y75" s="487">
        <v>0</v>
      </c>
      <c r="Z75" s="487">
        <v>0</v>
      </c>
      <c r="AA75" s="487">
        <v>0</v>
      </c>
      <c r="AB75" s="487">
        <v>0</v>
      </c>
      <c r="AC75" s="487">
        <v>0</v>
      </c>
      <c r="AD75" s="487">
        <v>0</v>
      </c>
      <c r="AE75" s="487">
        <v>0</v>
      </c>
      <c r="AF75" s="487">
        <v>0</v>
      </c>
      <c r="AG75" s="487">
        <v>0</v>
      </c>
      <c r="AH75" s="487">
        <v>0</v>
      </c>
      <c r="AI75" s="487">
        <v>0</v>
      </c>
      <c r="AJ75" s="487">
        <v>0</v>
      </c>
      <c r="AK75" s="487">
        <v>0</v>
      </c>
      <c r="AL75" s="487">
        <v>0</v>
      </c>
      <c r="AM75" s="487">
        <v>0</v>
      </c>
      <c r="AN75" s="487">
        <v>0</v>
      </c>
      <c r="AO75" s="487">
        <v>0</v>
      </c>
      <c r="AP75" s="487">
        <v>0</v>
      </c>
      <c r="AQ75" s="487">
        <v>0</v>
      </c>
      <c r="AR75" s="487">
        <v>0</v>
      </c>
      <c r="AS75" s="487">
        <v>0</v>
      </c>
      <c r="AT75" s="487">
        <v>0</v>
      </c>
      <c r="AU75" s="487">
        <v>0</v>
      </c>
      <c r="AV75" s="593">
        <v>0</v>
      </c>
      <c r="AW75" s="487">
        <v>0</v>
      </c>
      <c r="AX75" s="487">
        <v>0</v>
      </c>
      <c r="AY75" s="487">
        <v>0</v>
      </c>
      <c r="AZ75" s="487">
        <v>0</v>
      </c>
      <c r="BA75" s="487">
        <v>0</v>
      </c>
      <c r="BB75" s="487">
        <v>0</v>
      </c>
      <c r="BC75" s="487">
        <v>0</v>
      </c>
      <c r="BD75" s="487">
        <v>0</v>
      </c>
      <c r="BE75" s="664">
        <v>0</v>
      </c>
      <c r="BF75" s="487">
        <v>0</v>
      </c>
      <c r="BG75" s="593">
        <v>0</v>
      </c>
      <c r="BH75" s="664">
        <v>0</v>
      </c>
      <c r="BI75" s="664">
        <v>0</v>
      </c>
      <c r="BJ75" s="664">
        <v>0</v>
      </c>
      <c r="BK75" s="692">
        <v>0</v>
      </c>
      <c r="BL75" s="426">
        <v>0</v>
      </c>
      <c r="BM75" s="601"/>
      <c r="BN75" s="579"/>
      <c r="BO75" s="540"/>
      <c r="BP75" s="541"/>
      <c r="BQ75" s="386"/>
      <c r="BR75" s="396"/>
    </row>
    <row r="76" spans="1:70" ht="13.5" x14ac:dyDescent="0.2">
      <c r="A76" s="3"/>
      <c r="B76" s="724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3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6">
        <v>9555.5955735564148</v>
      </c>
      <c r="AV76" s="530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476">
        <v>10625.105394103839</v>
      </c>
      <c r="BE76" s="476">
        <v>10589.528743933286</v>
      </c>
      <c r="BF76" s="476">
        <v>10573.789499255443</v>
      </c>
      <c r="BG76" s="582">
        <v>10572.638646566058</v>
      </c>
      <c r="BH76" s="502">
        <v>10585.928026617081</v>
      </c>
      <c r="BI76" s="703">
        <v>10584.746989029614</v>
      </c>
      <c r="BJ76" s="502">
        <v>10601.686459313871</v>
      </c>
      <c r="BK76" s="539">
        <v>10616.217113883844</v>
      </c>
      <c r="BL76" s="426">
        <v>42.427614628400988</v>
      </c>
      <c r="BM76" s="601">
        <v>4.0125268837050143E-3</v>
      </c>
      <c r="BN76" s="579"/>
      <c r="BO76" s="540"/>
      <c r="BP76" s="541"/>
      <c r="BQ76" s="386"/>
      <c r="BR76" s="396"/>
    </row>
    <row r="77" spans="1:70" x14ac:dyDescent="0.2">
      <c r="A77" s="3"/>
      <c r="B77" s="724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4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8">
        <v>0.71977435518461363</v>
      </c>
      <c r="AV77" s="531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488">
        <v>0.79234745396269746</v>
      </c>
      <c r="BE77" s="488">
        <v>0.79325492285087484</v>
      </c>
      <c r="BF77" s="488">
        <v>0.79536327570394438</v>
      </c>
      <c r="BG77" s="704">
        <v>0.79573781907779029</v>
      </c>
      <c r="BH77" s="705">
        <v>0.79591752035945151</v>
      </c>
      <c r="BI77" s="705">
        <v>0.79594606679517876</v>
      </c>
      <c r="BJ77" s="705">
        <v>0.79639079867698725</v>
      </c>
      <c r="BK77" s="706">
        <v>0.7967000972826741</v>
      </c>
      <c r="BL77" s="426" t="s">
        <v>3</v>
      </c>
      <c r="BM77" s="601" t="s">
        <v>3</v>
      </c>
      <c r="BN77" s="579"/>
      <c r="BO77" s="540"/>
      <c r="BP77" s="541"/>
      <c r="BQ77" s="386"/>
      <c r="BR77" s="396"/>
    </row>
    <row r="78" spans="1:70" x14ac:dyDescent="0.2">
      <c r="A78" s="3"/>
      <c r="B78" s="724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4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8">
        <v>0.74173911415272387</v>
      </c>
      <c r="AV78" s="531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488">
        <v>0.81249999169729303</v>
      </c>
      <c r="BE78" s="488">
        <v>0.81350016705230799</v>
      </c>
      <c r="BF78" s="488">
        <v>0.81569356633724188</v>
      </c>
      <c r="BG78" s="704">
        <v>0.816029512768218</v>
      </c>
      <c r="BH78" s="705">
        <v>0.8161876859782129</v>
      </c>
      <c r="BI78" s="705">
        <v>0.81621928242773112</v>
      </c>
      <c r="BJ78" s="705">
        <v>0.8166421547688042</v>
      </c>
      <c r="BK78" s="706">
        <v>0.81693091774487581</v>
      </c>
      <c r="BL78" s="426"/>
      <c r="BM78" s="601"/>
      <c r="BN78" s="579"/>
      <c r="BO78" s="540"/>
      <c r="BP78" s="541"/>
      <c r="BQ78" s="386"/>
      <c r="BR78" s="396"/>
    </row>
    <row r="79" spans="1:70" x14ac:dyDescent="0.2">
      <c r="A79" s="3"/>
      <c r="B79" s="724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3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6">
        <v>7541.9866204893597</v>
      </c>
      <c r="AV79" s="530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476">
        <v>8419.5015900761427</v>
      </c>
      <c r="BE79" s="476">
        <v>8388.6139337933455</v>
      </c>
      <c r="BF79" s="476">
        <v>8374.5041836971341</v>
      </c>
      <c r="BG79" s="582">
        <v>8372.8995838940464</v>
      </c>
      <c r="BH79" s="502">
        <v>8384.2960736170808</v>
      </c>
      <c r="BI79" s="703">
        <v>8381.1198571433179</v>
      </c>
      <c r="BJ79" s="502">
        <v>8394.6686264917134</v>
      </c>
      <c r="BK79" s="539">
        <v>8404.7848760631441</v>
      </c>
      <c r="BL79" s="426">
        <v>30.280692366010044</v>
      </c>
      <c r="BM79" s="601">
        <v>3.6158191221586922E-3</v>
      </c>
      <c r="BN79" s="579"/>
      <c r="BO79" s="540"/>
      <c r="BP79" s="541"/>
      <c r="BQ79" s="386"/>
      <c r="BR79" s="396"/>
    </row>
    <row r="80" spans="1:70" x14ac:dyDescent="0.2">
      <c r="A80" s="3"/>
      <c r="B80" s="724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3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6">
        <v>2013.6089530670549</v>
      </c>
      <c r="AV80" s="530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476">
        <v>2205.6038040276962</v>
      </c>
      <c r="BE80" s="476">
        <v>2200.9148101399414</v>
      </c>
      <c r="BF80" s="476">
        <v>2199.2853155583098</v>
      </c>
      <c r="BG80" s="582">
        <v>2199.7390626720116</v>
      </c>
      <c r="BH80" s="502">
        <v>2201.6319530000001</v>
      </c>
      <c r="BI80" s="703">
        <v>2203.6271318862969</v>
      </c>
      <c r="BJ80" s="502">
        <v>2207.0178328221573</v>
      </c>
      <c r="BK80" s="539">
        <v>2211.4322378206998</v>
      </c>
      <c r="BL80" s="426">
        <v>12.146922262390035</v>
      </c>
      <c r="BM80" s="601">
        <v>5.5231225236942461E-3</v>
      </c>
      <c r="BN80" s="579"/>
      <c r="BO80" s="540"/>
      <c r="BP80" s="541"/>
      <c r="BQ80" s="386"/>
      <c r="BR80" s="396"/>
    </row>
    <row r="81" spans="1:70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4"/>
      <c r="AU81" s="273"/>
      <c r="AV81" s="532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633"/>
      <c r="BE81" s="673"/>
      <c r="BF81" s="633"/>
      <c r="BG81" s="532">
        <v>8.06</v>
      </c>
      <c r="BH81" s="475">
        <v>8.06</v>
      </c>
      <c r="BI81" s="475"/>
      <c r="BJ81" s="475"/>
      <c r="BK81" s="594"/>
      <c r="BL81" s="428"/>
      <c r="BM81" s="607"/>
      <c r="BN81" s="579"/>
      <c r="BO81" s="540"/>
      <c r="BP81" s="541"/>
      <c r="BQ81" s="386"/>
      <c r="BR81" s="396"/>
    </row>
    <row r="82" spans="1:70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9">
        <v>6.96</v>
      </c>
      <c r="AV82" s="533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489">
        <v>6.96</v>
      </c>
      <c r="BE82" s="658">
        <v>6.96</v>
      </c>
      <c r="BF82" s="489">
        <v>6.96</v>
      </c>
      <c r="BG82" s="697">
        <v>6.96</v>
      </c>
      <c r="BH82" s="658">
        <v>6.96</v>
      </c>
      <c r="BI82" s="658">
        <v>6.96</v>
      </c>
      <c r="BJ82" s="658">
        <v>6.96</v>
      </c>
      <c r="BK82" s="698">
        <v>6.96</v>
      </c>
      <c r="BL82" s="426">
        <v>0</v>
      </c>
      <c r="BM82" s="601">
        <v>0</v>
      </c>
      <c r="BN82" s="579"/>
      <c r="BO82" s="540"/>
      <c r="BP82" s="541"/>
      <c r="BQ82" s="386"/>
      <c r="BR82" s="396"/>
    </row>
    <row r="83" spans="1:70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9">
        <v>6.86</v>
      </c>
      <c r="AV83" s="533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489">
        <v>6.86</v>
      </c>
      <c r="BE83" s="658">
        <v>6.86</v>
      </c>
      <c r="BF83" s="489">
        <v>6.86</v>
      </c>
      <c r="BG83" s="697">
        <v>6.86</v>
      </c>
      <c r="BH83" s="658">
        <v>6.86</v>
      </c>
      <c r="BI83" s="658">
        <v>6.86</v>
      </c>
      <c r="BJ83" s="658">
        <v>6.86</v>
      </c>
      <c r="BK83" s="698">
        <v>6.86</v>
      </c>
      <c r="BL83" s="426">
        <v>0</v>
      </c>
      <c r="BM83" s="601">
        <v>0</v>
      </c>
      <c r="BN83" s="579"/>
      <c r="BO83" s="540"/>
      <c r="BP83" s="541"/>
      <c r="BQ83" s="386"/>
      <c r="BR83" s="396"/>
    </row>
    <row r="84" spans="1:70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8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478">
        <v>6.9350120930165691</v>
      </c>
      <c r="BE84" s="659">
        <v>6.9373193419656491</v>
      </c>
      <c r="BF84" s="478">
        <v>6.9368085263515251</v>
      </c>
      <c r="BG84" s="699">
        <v>6.9202456674559274</v>
      </c>
      <c r="BH84" s="659">
        <v>6.9276719031507898</v>
      </c>
      <c r="BI84" s="659">
        <v>6.9405036135153235</v>
      </c>
      <c r="BJ84" s="659">
        <v>6.941504646807994</v>
      </c>
      <c r="BK84" s="700">
        <v>6.9342579352460927</v>
      </c>
      <c r="BL84" s="426">
        <v>-2.5505911054324315E-3</v>
      </c>
      <c r="BM84" s="601">
        <v>-3.6768942024900664E-4</v>
      </c>
      <c r="BN84" s="579"/>
      <c r="BO84" s="540"/>
      <c r="BP84" s="541"/>
      <c r="BQ84" s="386"/>
      <c r="BR84" s="396"/>
    </row>
    <row r="85" spans="1:70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85.573386451635713</v>
      </c>
      <c r="AY85" s="275">
        <v>85.108174860278339</v>
      </c>
      <c r="AZ85" s="275">
        <v>84.341673414575439</v>
      </c>
      <c r="BA85" s="275">
        <v>84.517254127868142</v>
      </c>
      <c r="BB85" s="275">
        <v>84.366931430238495</v>
      </c>
      <c r="BC85" s="275">
        <v>82.862153277507304</v>
      </c>
      <c r="BD85" s="634"/>
      <c r="BE85" s="674"/>
      <c r="BF85" s="634"/>
      <c r="BG85" s="595"/>
      <c r="BH85" s="479"/>
      <c r="BI85" s="479"/>
      <c r="BJ85" s="479"/>
      <c r="BK85" s="596"/>
      <c r="BL85" s="426"/>
      <c r="BM85" s="606"/>
      <c r="BN85" s="579"/>
      <c r="BO85" s="540"/>
      <c r="BP85" s="541"/>
      <c r="BQ85" s="386"/>
      <c r="BR85" s="396"/>
    </row>
    <row r="86" spans="1:70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490">
        <v>1.81481</v>
      </c>
      <c r="BE86" s="660">
        <v>1.8164199999999999</v>
      </c>
      <c r="BF86" s="490">
        <v>1.8180799999999999</v>
      </c>
      <c r="BG86" s="701">
        <v>1.8188</v>
      </c>
      <c r="BH86" s="660">
        <v>1.81904</v>
      </c>
      <c r="BI86" s="660">
        <v>1.81928</v>
      </c>
      <c r="BJ86" s="660">
        <v>1.81952</v>
      </c>
      <c r="BK86" s="702">
        <v>1.81976</v>
      </c>
      <c r="BL86" s="426">
        <v>1.6800000000001258E-3</v>
      </c>
      <c r="BM86" s="601">
        <v>9.2405174689780267E-4</v>
      </c>
      <c r="BN86" s="579"/>
      <c r="BO86" s="540"/>
      <c r="BP86" s="541"/>
      <c r="BQ86" s="386"/>
      <c r="BR86" s="396"/>
    </row>
    <row r="87" spans="1:70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90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634"/>
      <c r="BE87" s="674"/>
      <c r="BF87" s="634"/>
      <c r="BG87" s="595"/>
      <c r="BH87" s="479"/>
      <c r="BI87" s="479"/>
      <c r="BJ87" s="479"/>
      <c r="BK87" s="596"/>
      <c r="BL87" s="426"/>
      <c r="BM87" s="601"/>
      <c r="BN87" s="579"/>
      <c r="BO87" s="540"/>
      <c r="BP87" s="541"/>
      <c r="BQ87" s="386"/>
      <c r="BR87" s="396"/>
    </row>
    <row r="88" spans="1:70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2"/>
      <c r="AW88" s="260"/>
      <c r="AX88" s="260"/>
      <c r="AY88" s="260"/>
      <c r="AZ88" s="260"/>
      <c r="BA88" s="260"/>
      <c r="BB88" s="260"/>
      <c r="BC88" s="260"/>
      <c r="BD88" s="627"/>
      <c r="BE88" s="670"/>
      <c r="BF88" s="627"/>
      <c r="BG88" s="522"/>
      <c r="BH88" s="250"/>
      <c r="BI88" s="250"/>
      <c r="BJ88" s="250"/>
      <c r="BK88" s="590"/>
      <c r="BL88" s="429"/>
      <c r="BM88" s="605"/>
      <c r="BN88" s="579"/>
      <c r="BO88" s="540"/>
      <c r="BP88" s="541"/>
      <c r="BQ88" s="386"/>
      <c r="BR88" s="396"/>
    </row>
    <row r="89" spans="1:70" s="311" customFormat="1" x14ac:dyDescent="0.2">
      <c r="A89" s="309"/>
      <c r="B89" s="723" t="s">
        <v>3</v>
      </c>
      <c r="C89" s="310"/>
      <c r="D89" s="313" t="s">
        <v>68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91">
        <v>3633.52987695</v>
      </c>
      <c r="AV89" s="534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491">
        <v>4212.9454405100005</v>
      </c>
      <c r="BE89" s="661">
        <v>4212.8029634599998</v>
      </c>
      <c r="BF89" s="491">
        <v>4209.1072140799997</v>
      </c>
      <c r="BG89" s="707">
        <v>4212.7015234499995</v>
      </c>
      <c r="BH89" s="661">
        <v>4210.1711939400002</v>
      </c>
      <c r="BI89" s="661">
        <v>4209.1075059900004</v>
      </c>
      <c r="BJ89" s="661">
        <v>4208.9616348899999</v>
      </c>
      <c r="BK89" s="708">
        <v>4210.6478190300004</v>
      </c>
      <c r="BL89" s="426">
        <v>1.5406049500006702</v>
      </c>
      <c r="BM89" s="601">
        <v>3.6601703678318387E-4</v>
      </c>
      <c r="BN89" s="579"/>
      <c r="BO89" s="540"/>
      <c r="BP89" s="541"/>
      <c r="BQ89" s="386"/>
      <c r="BR89" s="396"/>
    </row>
    <row r="90" spans="1:70" s="311" customFormat="1" x14ac:dyDescent="0.2">
      <c r="A90" s="309"/>
      <c r="B90" s="723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91">
        <v>2717.6963469900002</v>
      </c>
      <c r="AV90" s="534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491">
        <v>3028.11364568</v>
      </c>
      <c r="BE90" s="661">
        <v>3027.6883664500001</v>
      </c>
      <c r="BF90" s="491">
        <v>3024.71354737</v>
      </c>
      <c r="BG90" s="707">
        <v>3028.0422441599999</v>
      </c>
      <c r="BH90" s="661">
        <v>3026.2310732000001</v>
      </c>
      <c r="BI90" s="661">
        <v>3026.1556577900001</v>
      </c>
      <c r="BJ90" s="661">
        <v>3025.3800905500002</v>
      </c>
      <c r="BK90" s="708">
        <v>3027.3048944500001</v>
      </c>
      <c r="BL90" s="426">
        <v>2.5913470800001051</v>
      </c>
      <c r="BM90" s="601">
        <v>8.567247904363029E-4</v>
      </c>
      <c r="BN90" s="579"/>
      <c r="BO90" s="540"/>
      <c r="BP90" s="541"/>
      <c r="BQ90" s="386"/>
      <c r="BR90" s="396"/>
    </row>
    <row r="91" spans="1:70" s="311" customFormat="1" x14ac:dyDescent="0.2">
      <c r="A91" s="309"/>
      <c r="B91" s="723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91">
        <v>915.83352995999996</v>
      </c>
      <c r="AV91" s="534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491">
        <v>684.83179483000004</v>
      </c>
      <c r="BE91" s="661">
        <v>685.1145970099999</v>
      </c>
      <c r="BF91" s="491">
        <v>684.39366670999993</v>
      </c>
      <c r="BG91" s="707">
        <v>684.65927929000009</v>
      </c>
      <c r="BH91" s="661">
        <v>683.94012074000011</v>
      </c>
      <c r="BI91" s="661">
        <v>682.95184820000009</v>
      </c>
      <c r="BJ91" s="661">
        <v>683.58154433999994</v>
      </c>
      <c r="BK91" s="708">
        <v>683.34292458000004</v>
      </c>
      <c r="BL91" s="426">
        <v>-1.0507421299998896</v>
      </c>
      <c r="BM91" s="601">
        <v>-1.5352890903432836E-3</v>
      </c>
      <c r="BN91" s="579"/>
      <c r="BO91" s="540"/>
      <c r="BP91" s="541"/>
      <c r="BQ91" s="386"/>
      <c r="BR91" s="396"/>
    </row>
    <row r="92" spans="1:70" s="311" customFormat="1" ht="12.75" customHeight="1" x14ac:dyDescent="0.2">
      <c r="A92" s="309"/>
      <c r="B92" s="723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91">
        <v>0</v>
      </c>
      <c r="AV92" s="534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491">
        <v>500</v>
      </c>
      <c r="BE92" s="661">
        <v>500</v>
      </c>
      <c r="BF92" s="491">
        <v>500</v>
      </c>
      <c r="BG92" s="707">
        <v>500</v>
      </c>
      <c r="BH92" s="661">
        <v>500</v>
      </c>
      <c r="BI92" s="661">
        <v>500</v>
      </c>
      <c r="BJ92" s="661">
        <v>500</v>
      </c>
      <c r="BK92" s="708">
        <v>500</v>
      </c>
      <c r="BL92" s="426">
        <v>0</v>
      </c>
      <c r="BM92" s="601">
        <v>0</v>
      </c>
      <c r="BN92" s="579"/>
      <c r="BO92" s="540"/>
      <c r="BP92" s="541"/>
      <c r="BQ92" s="386"/>
      <c r="BR92" s="396"/>
    </row>
    <row r="93" spans="1:70" x14ac:dyDescent="0.2">
      <c r="A93" s="3"/>
      <c r="B93" s="723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35"/>
      <c r="AW93" s="344"/>
      <c r="AX93" s="344"/>
      <c r="AY93" s="344"/>
      <c r="AZ93" s="344"/>
      <c r="BA93" s="344"/>
      <c r="BB93" s="344"/>
      <c r="BC93" s="344"/>
      <c r="BD93" s="492"/>
      <c r="BE93" s="492"/>
      <c r="BF93" s="492"/>
      <c r="BG93" s="535"/>
      <c r="BH93" s="335"/>
      <c r="BI93" s="335"/>
      <c r="BJ93" s="335"/>
      <c r="BK93" s="597"/>
      <c r="BL93" s="426" t="s">
        <v>3</v>
      </c>
      <c r="BM93" s="601" t="s">
        <v>3</v>
      </c>
      <c r="BN93" s="579"/>
      <c r="BO93" s="540"/>
      <c r="BP93" s="541"/>
      <c r="BQ93" s="386"/>
      <c r="BR93" s="396"/>
    </row>
    <row r="94" spans="1:70" ht="12.75" customHeight="1" x14ac:dyDescent="0.2">
      <c r="A94" s="3"/>
      <c r="B94" s="723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2">
        <v>3114.5084128269164</v>
      </c>
      <c r="AV94" s="536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492">
        <v>2966.846780859205</v>
      </c>
      <c r="BE94" s="492">
        <v>2966.9367644968361</v>
      </c>
      <c r="BF94" s="492">
        <v>2944.0741030398249</v>
      </c>
      <c r="BG94" s="709">
        <v>2944.0741030398249</v>
      </c>
      <c r="BH94" s="711">
        <v>2944.0741030398249</v>
      </c>
      <c r="BI94" s="711">
        <v>2944.0741030398249</v>
      </c>
      <c r="BJ94" s="711">
        <v>2944.0741030398249</v>
      </c>
      <c r="BK94" s="713">
        <v>2913.0766774225071</v>
      </c>
      <c r="BL94" s="426">
        <v>-30.997425617317731</v>
      </c>
      <c r="BM94" s="601">
        <v>-1.0528751835869987E-2</v>
      </c>
      <c r="BN94" s="579"/>
      <c r="BO94" s="540"/>
      <c r="BP94" s="541"/>
      <c r="BQ94" s="386"/>
      <c r="BR94" s="396"/>
    </row>
    <row r="95" spans="1:70" x14ac:dyDescent="0.2">
      <c r="A95" s="3"/>
      <c r="B95" s="723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2">
        <v>1846.2390451895044</v>
      </c>
      <c r="AV95" s="536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492">
        <v>1722.9892419825073</v>
      </c>
      <c r="BE95" s="492">
        <v>1723.9327113702623</v>
      </c>
      <c r="BF95" s="492">
        <v>1714.4054810495627</v>
      </c>
      <c r="BG95" s="709">
        <v>1714.4054810495627</v>
      </c>
      <c r="BH95" s="711">
        <v>1714.4054810495627</v>
      </c>
      <c r="BI95" s="711">
        <v>1714.4054810495627</v>
      </c>
      <c r="BJ95" s="711">
        <v>1714.4054810495627</v>
      </c>
      <c r="BK95" s="713">
        <v>1696.9318367346939</v>
      </c>
      <c r="BL95" s="426">
        <v>-17.473644314868807</v>
      </c>
      <c r="BM95" s="601">
        <v>-1.019224711307587E-2</v>
      </c>
      <c r="BN95" s="579"/>
      <c r="BO95" s="540"/>
      <c r="BP95" s="541"/>
      <c r="BQ95" s="386"/>
      <c r="BR95" s="396"/>
    </row>
    <row r="96" spans="1:70" ht="12.75" customHeight="1" thickBot="1" x14ac:dyDescent="0.25">
      <c r="A96" s="3"/>
      <c r="B96" s="723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2">
        <v>2040.3033494047559</v>
      </c>
      <c r="AV96" s="537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635">
        <v>1806.990468761596</v>
      </c>
      <c r="BE96" s="635">
        <v>1867.5267818755417</v>
      </c>
      <c r="BF96" s="635">
        <v>1911.6252517683358</v>
      </c>
      <c r="BG96" s="710">
        <v>1911.6252517683358</v>
      </c>
      <c r="BH96" s="712">
        <v>1911.6252517683358</v>
      </c>
      <c r="BI96" s="712">
        <v>1911.6252517683358</v>
      </c>
      <c r="BJ96" s="712">
        <v>1911.6252517683358</v>
      </c>
      <c r="BK96" s="714">
        <v>1955.8368409305842</v>
      </c>
      <c r="BL96" s="426">
        <v>44.211589162248401</v>
      </c>
      <c r="BM96" s="601">
        <v>2.3127749082280102E-2</v>
      </c>
      <c r="BN96" s="579"/>
      <c r="BO96" s="540"/>
      <c r="BP96" s="541"/>
      <c r="BQ96" s="386"/>
      <c r="BR96" s="396"/>
    </row>
    <row r="97" spans="1:69" x14ac:dyDescent="0.2">
      <c r="A97" s="3"/>
      <c r="B97" s="723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636"/>
      <c r="BE97" s="598"/>
      <c r="BF97" s="636"/>
      <c r="BG97" s="612"/>
      <c r="BH97" s="598"/>
      <c r="BI97" s="598"/>
      <c r="BJ97" s="598"/>
      <c r="BK97" s="608"/>
      <c r="BL97" s="430"/>
      <c r="BM97" s="608"/>
      <c r="BN97" s="579"/>
      <c r="BO97" s="540"/>
      <c r="BP97" s="541"/>
      <c r="BQ97" s="386"/>
    </row>
    <row r="98" spans="1:69" ht="12.75" customHeight="1" x14ac:dyDescent="0.2">
      <c r="A98" s="3"/>
      <c r="B98" s="723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637"/>
      <c r="BE98" s="599"/>
      <c r="BF98" s="637"/>
      <c r="BG98" s="613"/>
      <c r="BH98" s="599"/>
      <c r="BI98" s="599"/>
      <c r="BJ98" s="599"/>
      <c r="BK98" s="609"/>
      <c r="BL98" s="431"/>
      <c r="BM98" s="609"/>
      <c r="BN98" s="579"/>
      <c r="BO98" s="540"/>
      <c r="BP98" s="541"/>
      <c r="BQ98" s="386"/>
    </row>
    <row r="99" spans="1:69" x14ac:dyDescent="0.2">
      <c r="A99" s="3"/>
      <c r="B99" s="723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637"/>
      <c r="BE99" s="599"/>
      <c r="BF99" s="637"/>
      <c r="BG99" s="613"/>
      <c r="BH99" s="599"/>
      <c r="BI99" s="599"/>
      <c r="BJ99" s="599"/>
      <c r="BK99" s="609"/>
      <c r="BL99" s="431"/>
      <c r="BM99" s="609"/>
      <c r="BN99" s="579"/>
      <c r="BO99" s="540"/>
      <c r="BP99" s="541"/>
      <c r="BQ99" s="386"/>
    </row>
    <row r="100" spans="1:69" x14ac:dyDescent="0.2">
      <c r="A100" s="3"/>
      <c r="B100" s="723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637"/>
      <c r="BE100" s="599"/>
      <c r="BF100" s="637"/>
      <c r="BG100" s="613"/>
      <c r="BH100" s="599" t="s">
        <v>3</v>
      </c>
      <c r="BI100" s="599"/>
      <c r="BJ100" s="599"/>
      <c r="BK100" s="609"/>
      <c r="BL100" s="431"/>
      <c r="BM100" s="609"/>
      <c r="BN100" s="579"/>
      <c r="BO100" s="540"/>
      <c r="BP100" s="541"/>
      <c r="BQ100" s="386"/>
    </row>
    <row r="101" spans="1:69" x14ac:dyDescent="0.2">
      <c r="A101" s="3"/>
      <c r="B101" s="723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637"/>
      <c r="BE101" s="599"/>
      <c r="BF101" s="637"/>
      <c r="BG101" s="613"/>
      <c r="BH101" s="599"/>
      <c r="BI101" s="599"/>
      <c r="BJ101" s="599"/>
      <c r="BK101" s="609"/>
      <c r="BL101" s="431"/>
      <c r="BM101" s="609"/>
      <c r="BN101" s="579"/>
      <c r="BO101" s="540"/>
      <c r="BP101" s="541"/>
      <c r="BQ101" s="386"/>
    </row>
    <row r="102" spans="1:69" x14ac:dyDescent="0.2">
      <c r="A102" s="3"/>
      <c r="B102" s="723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637"/>
      <c r="BE102" s="599"/>
      <c r="BF102" s="637"/>
      <c r="BG102" s="613"/>
      <c r="BH102" s="599"/>
      <c r="BI102" s="599"/>
      <c r="BJ102" s="599"/>
      <c r="BK102" s="609"/>
      <c r="BL102" s="431"/>
      <c r="BM102" s="609"/>
      <c r="BN102" s="579"/>
      <c r="BO102" s="540"/>
      <c r="BP102" s="541"/>
      <c r="BQ102" s="386"/>
    </row>
    <row r="103" spans="1:69" x14ac:dyDescent="0.2">
      <c r="A103" s="3"/>
      <c r="B103" s="723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637"/>
      <c r="BE103" s="599"/>
      <c r="BF103" s="637"/>
      <c r="BG103" s="613"/>
      <c r="BH103" s="599"/>
      <c r="BI103" s="599"/>
      <c r="BJ103" s="599"/>
      <c r="BK103" s="609"/>
      <c r="BL103" s="431"/>
      <c r="BM103" s="609"/>
      <c r="BN103" s="579"/>
      <c r="BO103" s="540"/>
      <c r="BP103" s="541"/>
      <c r="BQ103" s="386"/>
    </row>
    <row r="104" spans="1:69" x14ac:dyDescent="0.2">
      <c r="A104" s="3"/>
      <c r="B104" s="723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637"/>
      <c r="BE104" s="599"/>
      <c r="BF104" s="637"/>
      <c r="BG104" s="613"/>
      <c r="BH104" s="599"/>
      <c r="BI104" s="599"/>
      <c r="BJ104" s="599"/>
      <c r="BK104" s="609"/>
      <c r="BL104" s="431"/>
      <c r="BM104" s="609"/>
      <c r="BN104" s="579"/>
      <c r="BO104" s="540"/>
      <c r="BP104" s="541"/>
      <c r="BQ104" s="386"/>
    </row>
    <row r="105" spans="1:69" x14ac:dyDescent="0.2">
      <c r="A105" s="3"/>
      <c r="B105" s="723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637"/>
      <c r="BE105" s="599"/>
      <c r="BF105" s="637"/>
      <c r="BG105" s="614"/>
      <c r="BH105" s="615"/>
      <c r="BI105" s="599"/>
      <c r="BJ105" s="599"/>
      <c r="BK105" s="609"/>
      <c r="BL105" s="431"/>
      <c r="BM105" s="609"/>
      <c r="BN105" s="579"/>
      <c r="BO105" s="540"/>
      <c r="BP105" s="541"/>
      <c r="BQ105" s="386"/>
    </row>
    <row r="106" spans="1:69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637"/>
      <c r="BE106" s="599"/>
      <c r="BF106" s="637"/>
      <c r="BG106" s="613"/>
      <c r="BH106" s="599"/>
      <c r="BI106" s="599"/>
      <c r="BJ106" s="599"/>
      <c r="BK106" s="609"/>
      <c r="BL106" s="431"/>
      <c r="BM106" s="609"/>
      <c r="BN106" s="579"/>
      <c r="BO106" s="540"/>
      <c r="BP106" s="541"/>
      <c r="BQ106" s="386"/>
    </row>
    <row r="107" spans="1:69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637"/>
      <c r="BE107" s="599"/>
      <c r="BF107" s="637"/>
      <c r="BG107" s="613"/>
      <c r="BH107" s="599"/>
      <c r="BI107" s="599"/>
      <c r="BJ107" s="599"/>
      <c r="BK107" s="609"/>
      <c r="BL107" s="431"/>
      <c r="BM107" s="609"/>
      <c r="BN107" s="579"/>
      <c r="BO107" s="540"/>
      <c r="BP107" s="541"/>
      <c r="BQ107" s="386"/>
    </row>
    <row r="108" spans="1:69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637"/>
      <c r="BE108" s="599"/>
      <c r="BF108" s="637"/>
      <c r="BG108" s="613"/>
      <c r="BH108" s="599"/>
      <c r="BI108" s="599"/>
      <c r="BJ108" s="599"/>
      <c r="BK108" s="609"/>
      <c r="BL108" s="431"/>
      <c r="BM108" s="609"/>
      <c r="BN108" s="579"/>
      <c r="BO108" s="540"/>
      <c r="BP108" s="541"/>
      <c r="BQ108" s="386"/>
    </row>
    <row r="109" spans="1:69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8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638"/>
      <c r="BE109" s="600"/>
      <c r="BF109" s="638"/>
      <c r="BG109" s="616"/>
      <c r="BH109" s="600"/>
      <c r="BI109" s="600"/>
      <c r="BJ109" s="600"/>
      <c r="BK109" s="617"/>
      <c r="BL109" s="431"/>
      <c r="BM109" s="609"/>
      <c r="BN109" s="579"/>
      <c r="BO109" s="540"/>
      <c r="BP109" s="541"/>
      <c r="BQ109" s="386"/>
    </row>
    <row r="110" spans="1:69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636"/>
      <c r="BE110" s="598"/>
      <c r="BF110" s="636"/>
      <c r="BG110" s="612"/>
      <c r="BH110" s="598"/>
      <c r="BI110" s="598"/>
      <c r="BJ110" s="598"/>
      <c r="BK110" s="608"/>
      <c r="BL110" s="432"/>
      <c r="BM110" s="610"/>
      <c r="BN110" s="579"/>
      <c r="BO110" s="540"/>
      <c r="BP110" s="541"/>
      <c r="BQ110" s="386"/>
    </row>
    <row r="111" spans="1:69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639">
        <v>0.04</v>
      </c>
      <c r="BE111" s="662">
        <v>0.04</v>
      </c>
      <c r="BF111" s="639">
        <v>0.04</v>
      </c>
      <c r="BG111" s="693">
        <v>0.04</v>
      </c>
      <c r="BH111" s="662">
        <v>0.04</v>
      </c>
      <c r="BI111" s="662">
        <v>0.04</v>
      </c>
      <c r="BJ111" s="662">
        <v>0.04</v>
      </c>
      <c r="BK111" s="694">
        <v>0.04</v>
      </c>
      <c r="BL111" s="426" t="s">
        <v>3</v>
      </c>
      <c r="BM111" s="601" t="s">
        <v>3</v>
      </c>
      <c r="BN111" s="579"/>
      <c r="BO111" s="540"/>
      <c r="BP111" s="541"/>
      <c r="BQ111" s="386"/>
    </row>
    <row r="112" spans="1:69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640">
        <v>0.04</v>
      </c>
      <c r="BE112" s="663">
        <v>0.04</v>
      </c>
      <c r="BF112" s="640">
        <v>0.04</v>
      </c>
      <c r="BG112" s="695">
        <v>0.04</v>
      </c>
      <c r="BH112" s="663">
        <v>0.04</v>
      </c>
      <c r="BI112" s="663">
        <v>0.04</v>
      </c>
      <c r="BJ112" s="663">
        <v>0.04</v>
      </c>
      <c r="BK112" s="696">
        <v>0.04</v>
      </c>
      <c r="BL112" s="433" t="s">
        <v>3</v>
      </c>
      <c r="BM112" s="611" t="s">
        <v>3</v>
      </c>
      <c r="BN112" s="579"/>
      <c r="BO112" s="540"/>
      <c r="BP112" s="541"/>
      <c r="BQ112" s="386"/>
    </row>
    <row r="113" spans="3:69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408"/>
      <c r="BM113" s="408"/>
      <c r="BN113" s="579"/>
      <c r="BO113" s="540"/>
      <c r="BP113" s="541"/>
      <c r="BQ113" s="386"/>
    </row>
    <row r="114" spans="3:69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9"/>
      <c r="AV114" s="419"/>
      <c r="AW114" s="419"/>
      <c r="AX114" s="419"/>
      <c r="AY114" s="419"/>
      <c r="AZ114" s="419"/>
      <c r="BA114" s="419"/>
      <c r="BB114" s="419"/>
      <c r="BC114" s="419"/>
      <c r="BD114" s="199"/>
      <c r="BE114" s="199"/>
      <c r="BF114" s="199"/>
      <c r="BG114" s="419"/>
      <c r="BH114" s="419"/>
      <c r="BI114" s="419"/>
      <c r="BJ114" s="323"/>
      <c r="BK114" s="419"/>
      <c r="BL114" s="717"/>
      <c r="BM114" s="717"/>
      <c r="BN114" s="579"/>
      <c r="BO114" s="540"/>
      <c r="BP114" s="541"/>
      <c r="BQ114" s="386"/>
    </row>
    <row r="115" spans="3:69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9"/>
      <c r="AV115" s="419"/>
      <c r="AW115" s="419"/>
      <c r="AX115" s="419"/>
      <c r="AY115" s="419"/>
      <c r="AZ115" s="419"/>
      <c r="BA115" s="419"/>
      <c r="BB115" s="419"/>
      <c r="BC115" s="419"/>
      <c r="BD115" s="199"/>
      <c r="BE115" s="199"/>
      <c r="BF115" s="199"/>
      <c r="BG115" s="419"/>
      <c r="BH115" s="419"/>
      <c r="BI115" s="419"/>
      <c r="BJ115" s="323"/>
      <c r="BK115" s="419"/>
      <c r="BL115" s="409"/>
      <c r="BM115" s="410"/>
      <c r="BN115" s="579"/>
      <c r="BO115" s="540"/>
      <c r="BP115" s="541"/>
      <c r="BQ115" s="386"/>
    </row>
    <row r="116" spans="3:69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9"/>
      <c r="AV116" s="419"/>
      <c r="AW116" s="419"/>
      <c r="AX116" s="419"/>
      <c r="AY116" s="419"/>
      <c r="AZ116" s="419"/>
      <c r="BA116" s="419"/>
      <c r="BB116" s="419"/>
      <c r="BC116" s="419"/>
      <c r="BD116" s="199"/>
      <c r="BE116" s="199"/>
      <c r="BF116" s="199"/>
      <c r="BG116" s="419"/>
      <c r="BH116" s="419"/>
      <c r="BI116" s="419"/>
      <c r="BJ116" s="323"/>
      <c r="BK116" s="419"/>
      <c r="BL116" s="409"/>
      <c r="BM116" s="410"/>
      <c r="BN116" s="579"/>
      <c r="BO116" s="540"/>
      <c r="BP116" s="541"/>
      <c r="BQ116" s="386"/>
    </row>
    <row r="117" spans="3:69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9"/>
      <c r="AV117" s="419"/>
      <c r="AW117" s="419"/>
      <c r="AX117" s="419"/>
      <c r="AY117" s="419"/>
      <c r="AZ117" s="419"/>
      <c r="BA117" s="419"/>
      <c r="BB117" s="419"/>
      <c r="BC117" s="419"/>
      <c r="BD117" s="199"/>
      <c r="BE117" s="199"/>
      <c r="BF117" s="199"/>
      <c r="BG117" s="419"/>
      <c r="BH117" s="419"/>
      <c r="BI117" s="419"/>
      <c r="BJ117" s="323"/>
      <c r="BK117" s="419"/>
      <c r="BL117" s="409"/>
      <c r="BM117" s="410"/>
      <c r="BN117" s="579"/>
      <c r="BO117" s="540"/>
      <c r="BP117" s="541"/>
      <c r="BQ117" s="386"/>
    </row>
    <row r="118" spans="3:69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20"/>
      <c r="AV118" s="420"/>
      <c r="AW118" s="420"/>
      <c r="AX118" s="420"/>
      <c r="AY118" s="420"/>
      <c r="AZ118" s="420"/>
      <c r="BA118" s="420"/>
      <c r="BB118" s="420"/>
      <c r="BC118" s="420"/>
      <c r="BD118" s="200"/>
      <c r="BE118" s="200"/>
      <c r="BF118" s="200"/>
      <c r="BG118" s="420"/>
      <c r="BH118" s="420"/>
      <c r="BI118" s="420"/>
      <c r="BJ118" s="324"/>
      <c r="BK118" s="420"/>
      <c r="BL118" s="409"/>
      <c r="BM118" s="408"/>
      <c r="BN118" s="579"/>
      <c r="BO118" s="540"/>
      <c r="BP118" s="541"/>
      <c r="BQ118" s="386"/>
    </row>
    <row r="119" spans="3:69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D119" s="201"/>
      <c r="BE119" s="201"/>
      <c r="BF119" s="201"/>
      <c r="BL119" s="408"/>
      <c r="BM119" s="408"/>
      <c r="BN119" s="579"/>
      <c r="BO119" s="540"/>
      <c r="BP119" s="541"/>
      <c r="BQ119" s="386"/>
    </row>
    <row r="120" spans="3:69" ht="13.5" customHeight="1" x14ac:dyDescent="0.25">
      <c r="C120" s="6">
        <v>2</v>
      </c>
      <c r="D120" s="1" t="s">
        <v>50</v>
      </c>
      <c r="BG120" s="408"/>
      <c r="BH120" s="408"/>
      <c r="BI120" s="408"/>
      <c r="BJ120" s="326"/>
      <c r="BK120" s="408"/>
      <c r="BL120" s="408"/>
      <c r="BM120" s="408"/>
      <c r="BN120" s="579"/>
      <c r="BO120" s="540"/>
      <c r="BP120" s="541"/>
      <c r="BQ120" s="386"/>
    </row>
    <row r="121" spans="3:69" ht="14.25" x14ac:dyDescent="0.25">
      <c r="C121" s="6">
        <v>3</v>
      </c>
      <c r="D121" s="642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202"/>
      <c r="BE121" s="202"/>
      <c r="BF121" s="202"/>
      <c r="BG121" s="408"/>
      <c r="BH121" s="408"/>
      <c r="BI121" s="408"/>
      <c r="BJ121" s="326"/>
      <c r="BK121" s="408"/>
      <c r="BL121" s="408"/>
      <c r="BM121" s="408"/>
      <c r="BN121" s="579"/>
      <c r="BO121" s="540"/>
      <c r="BP121" s="541"/>
      <c r="BQ121" s="386"/>
    </row>
    <row r="122" spans="3:69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202"/>
      <c r="BE122" s="202"/>
      <c r="BF122" s="202"/>
      <c r="BG122" s="408"/>
      <c r="BH122" s="408"/>
      <c r="BI122" s="408"/>
      <c r="BJ122" s="326"/>
      <c r="BK122" s="408"/>
      <c r="BL122" s="408"/>
      <c r="BM122" s="408"/>
      <c r="BN122" s="579"/>
      <c r="BO122" s="540"/>
      <c r="BP122" s="541"/>
      <c r="BQ122" s="386"/>
    </row>
    <row r="123" spans="3:69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202"/>
      <c r="BE123" s="202"/>
      <c r="BF123" s="202"/>
      <c r="BG123" s="408"/>
      <c r="BH123" s="408"/>
      <c r="BI123" s="408"/>
      <c r="BJ123" s="326"/>
      <c r="BK123" s="408"/>
      <c r="BL123" s="408"/>
      <c r="BM123" s="408"/>
      <c r="BN123" s="579"/>
      <c r="BO123" s="540"/>
      <c r="BP123" s="541"/>
      <c r="BQ123" s="386"/>
    </row>
    <row r="124" spans="3:69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202"/>
      <c r="BE124" s="202"/>
      <c r="BF124" s="202"/>
      <c r="BG124" s="411"/>
      <c r="BH124" s="411"/>
      <c r="BI124" s="411"/>
      <c r="BJ124" s="327"/>
      <c r="BK124" s="411"/>
      <c r="BL124" s="411"/>
      <c r="BM124" s="411"/>
      <c r="BN124" s="579"/>
      <c r="BO124" s="540"/>
      <c r="BP124" s="541"/>
      <c r="BQ124" s="386"/>
    </row>
    <row r="125" spans="3:69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203"/>
      <c r="BE125" s="203"/>
      <c r="BF125" s="203"/>
      <c r="BG125" s="411"/>
      <c r="BH125" s="411"/>
      <c r="BI125" s="411"/>
      <c r="BJ125" s="327"/>
      <c r="BK125" s="411"/>
      <c r="BL125" s="411"/>
      <c r="BM125" s="411"/>
      <c r="BN125" s="579"/>
      <c r="BO125" s="540"/>
      <c r="BP125" s="541"/>
      <c r="BQ125" s="386"/>
    </row>
    <row r="126" spans="3:69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203"/>
      <c r="BE126" s="203"/>
      <c r="BF126" s="203"/>
      <c r="BG126" s="411"/>
      <c r="BH126" s="411"/>
      <c r="BI126" s="411"/>
      <c r="BJ126" s="327"/>
      <c r="BK126" s="411"/>
      <c r="BL126" s="411"/>
      <c r="BM126" s="411"/>
      <c r="BN126" s="579"/>
      <c r="BO126" s="540"/>
      <c r="BP126" s="541"/>
      <c r="BQ126" s="386"/>
    </row>
    <row r="127" spans="3:69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203"/>
      <c r="BE127" s="203"/>
      <c r="BF127" s="203"/>
      <c r="BG127" s="411"/>
      <c r="BH127" s="411"/>
      <c r="BI127" s="411"/>
      <c r="BJ127" s="327"/>
      <c r="BK127" s="411"/>
      <c r="BL127" s="411"/>
      <c r="BM127" s="411"/>
      <c r="BN127" s="579"/>
      <c r="BO127" s="540"/>
      <c r="BP127" s="541"/>
      <c r="BQ127" s="386"/>
    </row>
    <row r="128" spans="3:69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203"/>
      <c r="BE128" s="203"/>
      <c r="BF128" s="203"/>
      <c r="BG128" s="411"/>
      <c r="BH128" s="411"/>
      <c r="BI128" s="411"/>
      <c r="BJ128" s="327"/>
      <c r="BK128" s="411"/>
      <c r="BL128" s="411"/>
      <c r="BM128" s="411"/>
      <c r="BN128" s="579"/>
      <c r="BO128" s="540"/>
      <c r="BP128" s="541"/>
      <c r="BQ128" s="386"/>
    </row>
    <row r="129" spans="3:69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203"/>
      <c r="BE129" s="203"/>
      <c r="BF129" s="203"/>
      <c r="BG129" s="411"/>
      <c r="BH129" s="411"/>
      <c r="BI129" s="411"/>
      <c r="BJ129" s="327"/>
      <c r="BK129" s="411"/>
      <c r="BL129" s="411"/>
      <c r="BM129" s="411"/>
      <c r="BN129" s="579"/>
      <c r="BO129" s="540"/>
      <c r="BP129" s="541"/>
      <c r="BQ129" s="386"/>
    </row>
    <row r="130" spans="3:69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203"/>
      <c r="BE130" s="203"/>
      <c r="BF130" s="203"/>
      <c r="BG130" s="411"/>
      <c r="BH130" s="411"/>
      <c r="BI130" s="411"/>
      <c r="BJ130" s="327"/>
      <c r="BK130" s="411"/>
      <c r="BL130" s="411"/>
      <c r="BM130" s="411"/>
      <c r="BN130" s="579"/>
      <c r="BO130" s="540"/>
      <c r="BP130" s="541"/>
      <c r="BQ130" s="386"/>
    </row>
    <row r="131" spans="3:69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203"/>
      <c r="BE131" s="203"/>
      <c r="BF131" s="203"/>
      <c r="BG131" s="411"/>
      <c r="BH131" s="411"/>
      <c r="BI131" s="411"/>
      <c r="BJ131" s="327"/>
      <c r="BK131" s="411"/>
      <c r="BL131" s="411"/>
      <c r="BM131" s="411"/>
      <c r="BN131" s="579"/>
      <c r="BO131" s="540"/>
      <c r="BP131" s="541"/>
      <c r="BQ131" s="386"/>
    </row>
    <row r="132" spans="3:69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204"/>
      <c r="BE132" s="204"/>
      <c r="BF132" s="204"/>
      <c r="BG132" s="412"/>
      <c r="BH132" s="412"/>
      <c r="BI132" s="412"/>
      <c r="BJ132" s="328"/>
      <c r="BK132" s="412"/>
      <c r="BL132" s="412"/>
      <c r="BM132" s="412"/>
    </row>
    <row r="133" spans="3:69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204"/>
      <c r="BE133" s="204"/>
      <c r="BF133" s="204"/>
      <c r="BG133" s="412"/>
      <c r="BH133" s="412"/>
      <c r="BI133" s="412"/>
      <c r="BJ133" s="328"/>
      <c r="BK133" s="412"/>
      <c r="BL133" s="412"/>
      <c r="BM133" s="412"/>
    </row>
    <row r="134" spans="3:69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204"/>
      <c r="BE134" s="204"/>
      <c r="BF134" s="204"/>
      <c r="BG134" s="412"/>
      <c r="BH134" s="412"/>
      <c r="BI134" s="412"/>
      <c r="BJ134" s="328"/>
      <c r="BK134" s="412"/>
      <c r="BL134" s="412"/>
      <c r="BM134" s="412"/>
    </row>
    <row r="135" spans="3:69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204"/>
      <c r="BE135" s="204"/>
      <c r="BF135" s="204"/>
      <c r="BG135" s="412"/>
      <c r="BH135" s="412"/>
      <c r="BI135" s="412"/>
      <c r="BJ135" s="328"/>
      <c r="BK135" s="412"/>
      <c r="BL135" s="412"/>
      <c r="BM135" s="412"/>
    </row>
    <row r="136" spans="3:69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204"/>
      <c r="BE136" s="204"/>
      <c r="BF136" s="204"/>
      <c r="BG136" s="412"/>
      <c r="BH136" s="412"/>
      <c r="BI136" s="412"/>
      <c r="BJ136" s="328"/>
      <c r="BK136" s="412"/>
      <c r="BL136" s="412"/>
      <c r="BM136" s="412"/>
    </row>
    <row r="137" spans="3:69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204"/>
      <c r="BE137" s="204"/>
      <c r="BF137" s="204"/>
      <c r="BG137" s="412"/>
      <c r="BH137" s="412"/>
      <c r="BI137" s="412"/>
      <c r="BJ137" s="328"/>
      <c r="BK137" s="412"/>
      <c r="BL137" s="412"/>
      <c r="BM137" s="412"/>
    </row>
    <row r="138" spans="3:69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204"/>
      <c r="BE138" s="204"/>
      <c r="BF138" s="204"/>
      <c r="BG138" s="412"/>
      <c r="BH138" s="412"/>
      <c r="BI138" s="412"/>
      <c r="BJ138" s="328"/>
      <c r="BK138" s="412"/>
      <c r="BL138" s="412"/>
      <c r="BM138" s="412"/>
    </row>
    <row r="139" spans="3:69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204"/>
      <c r="BE139" s="204"/>
      <c r="BF139" s="204"/>
      <c r="BG139" s="412"/>
      <c r="BH139" s="412"/>
      <c r="BI139" s="412"/>
      <c r="BJ139" s="328"/>
      <c r="BK139" s="412"/>
      <c r="BL139" s="412"/>
      <c r="BM139" s="412"/>
    </row>
    <row r="140" spans="3:69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204"/>
      <c r="BE140" s="204"/>
      <c r="BF140" s="204"/>
      <c r="BG140" s="412"/>
      <c r="BH140" s="412"/>
      <c r="BI140" s="412"/>
      <c r="BJ140" s="328"/>
      <c r="BK140" s="412"/>
      <c r="BL140" s="412"/>
      <c r="BM140" s="412"/>
    </row>
    <row r="141" spans="3:69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204"/>
      <c r="BE141" s="204"/>
      <c r="BF141" s="204"/>
      <c r="BG141" s="412"/>
      <c r="BH141" s="412"/>
      <c r="BI141" s="412"/>
      <c r="BJ141" s="328"/>
      <c r="BK141" s="412"/>
      <c r="BL141" s="412"/>
      <c r="BM141" s="412"/>
    </row>
    <row r="142" spans="3:69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204"/>
      <c r="BE142" s="204"/>
      <c r="BF142" s="204"/>
      <c r="BG142" s="412"/>
      <c r="BH142" s="412"/>
      <c r="BI142" s="412"/>
      <c r="BJ142" s="328"/>
      <c r="BK142" s="412"/>
      <c r="BL142" s="412"/>
      <c r="BM142" s="412"/>
    </row>
    <row r="143" spans="3:69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204"/>
      <c r="BE143" s="204"/>
      <c r="BF143" s="204"/>
      <c r="BG143" s="412"/>
      <c r="BH143" s="412"/>
      <c r="BI143" s="412"/>
      <c r="BJ143" s="328"/>
      <c r="BK143" s="412"/>
      <c r="BL143" s="412"/>
      <c r="BM143" s="412"/>
    </row>
    <row r="144" spans="3:69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204"/>
      <c r="BE144" s="204"/>
      <c r="BF144" s="204"/>
      <c r="BG144" s="412"/>
      <c r="BH144" s="412"/>
      <c r="BI144" s="412"/>
      <c r="BJ144" s="328"/>
      <c r="BK144" s="412"/>
      <c r="BL144" s="412"/>
      <c r="BM144" s="412"/>
    </row>
    <row r="145" spans="3:65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204"/>
      <c r="BE145" s="204"/>
      <c r="BF145" s="204"/>
      <c r="BG145" s="412"/>
      <c r="BH145" s="412"/>
      <c r="BI145" s="412"/>
      <c r="BJ145" s="328"/>
      <c r="BK145" s="412"/>
      <c r="BL145" s="412"/>
      <c r="BM145" s="412"/>
    </row>
    <row r="146" spans="3:65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204"/>
      <c r="BE146" s="204"/>
      <c r="BF146" s="204"/>
      <c r="BG146" s="412"/>
      <c r="BH146" s="412"/>
      <c r="BI146" s="412"/>
      <c r="BJ146" s="328"/>
      <c r="BK146" s="412"/>
      <c r="BL146" s="412"/>
      <c r="BM146" s="412"/>
    </row>
    <row r="147" spans="3:65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204"/>
      <c r="BE147" s="204"/>
      <c r="BF147" s="204"/>
      <c r="BG147" s="412"/>
      <c r="BH147" s="412"/>
      <c r="BI147" s="412"/>
      <c r="BJ147" s="328"/>
      <c r="BK147" s="412"/>
      <c r="BL147" s="412"/>
      <c r="BM147" s="412"/>
    </row>
    <row r="148" spans="3:65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204"/>
      <c r="BE148" s="204"/>
      <c r="BF148" s="204"/>
      <c r="BG148" s="412"/>
      <c r="BH148" s="412"/>
      <c r="BI148" s="412"/>
      <c r="BJ148" s="328"/>
      <c r="BK148" s="412"/>
      <c r="BL148" s="412"/>
      <c r="BM148" s="412"/>
    </row>
    <row r="149" spans="3:65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204"/>
      <c r="BE149" s="204"/>
      <c r="BF149" s="204"/>
      <c r="BG149" s="412"/>
      <c r="BH149" s="412"/>
      <c r="BI149" s="412"/>
      <c r="BJ149" s="328"/>
      <c r="BK149" s="412"/>
      <c r="BL149" s="412"/>
      <c r="BM149" s="412"/>
    </row>
    <row r="150" spans="3:65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204"/>
      <c r="BE150" s="204"/>
      <c r="BF150" s="204"/>
      <c r="BG150" s="412"/>
      <c r="BH150" s="412"/>
      <c r="BI150" s="412"/>
      <c r="BJ150" s="328"/>
      <c r="BK150" s="412"/>
      <c r="BL150" s="412"/>
      <c r="BM150" s="412"/>
    </row>
    <row r="151" spans="3:65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204"/>
      <c r="BE151" s="204"/>
      <c r="BF151" s="204"/>
      <c r="BG151" s="412"/>
      <c r="BH151" s="412"/>
      <c r="BI151" s="412"/>
      <c r="BJ151" s="328"/>
      <c r="BK151" s="412"/>
      <c r="BL151" s="412"/>
      <c r="BM151" s="412"/>
    </row>
    <row r="152" spans="3:65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204"/>
      <c r="BE152" s="204"/>
      <c r="BF152" s="204"/>
      <c r="BG152" s="412"/>
      <c r="BH152" s="412"/>
      <c r="BI152" s="412"/>
      <c r="BJ152" s="328"/>
      <c r="BK152" s="412"/>
      <c r="BL152" s="412"/>
      <c r="BM152" s="412"/>
    </row>
    <row r="153" spans="3:65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204"/>
      <c r="BE153" s="204"/>
      <c r="BF153" s="204"/>
      <c r="BG153" s="412"/>
      <c r="BH153" s="412"/>
      <c r="BI153" s="412"/>
      <c r="BJ153" s="328"/>
      <c r="BK153" s="412"/>
      <c r="BL153" s="412"/>
      <c r="BM153" s="412"/>
    </row>
    <row r="154" spans="3:65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204"/>
      <c r="BE154" s="204"/>
      <c r="BF154" s="204"/>
      <c r="BG154" s="412"/>
      <c r="BH154" s="412"/>
      <c r="BI154" s="412"/>
      <c r="BJ154" s="328"/>
      <c r="BK154" s="412"/>
      <c r="BL154" s="412"/>
      <c r="BM154" s="412"/>
    </row>
    <row r="155" spans="3:65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204"/>
      <c r="BE155" s="204"/>
      <c r="BF155" s="204"/>
      <c r="BG155" s="412"/>
      <c r="BH155" s="412"/>
      <c r="BI155" s="412"/>
      <c r="BJ155" s="328"/>
      <c r="BK155" s="412"/>
      <c r="BL155" s="412"/>
      <c r="BM155" s="412"/>
    </row>
    <row r="156" spans="3:65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204"/>
      <c r="BE156" s="204"/>
      <c r="BF156" s="204"/>
      <c r="BG156" s="412"/>
      <c r="BH156" s="412"/>
      <c r="BI156" s="412"/>
      <c r="BJ156" s="328"/>
      <c r="BK156" s="412"/>
      <c r="BL156" s="412"/>
      <c r="BM156" s="412"/>
    </row>
    <row r="157" spans="3:65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204"/>
      <c r="BE157" s="204"/>
      <c r="BF157" s="204"/>
      <c r="BG157" s="412"/>
      <c r="BH157" s="412"/>
      <c r="BI157" s="412"/>
      <c r="BJ157" s="328"/>
      <c r="BK157" s="412"/>
      <c r="BL157" s="412"/>
      <c r="BM157" s="412"/>
    </row>
    <row r="158" spans="3:65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204"/>
      <c r="BE158" s="204"/>
      <c r="BF158" s="204"/>
      <c r="BG158" s="412"/>
      <c r="BH158" s="412"/>
      <c r="BI158" s="412"/>
      <c r="BJ158" s="328"/>
      <c r="BK158" s="412"/>
      <c r="BL158" s="412"/>
      <c r="BM158" s="412"/>
    </row>
    <row r="159" spans="3:65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204"/>
      <c r="BE159" s="204"/>
      <c r="BF159" s="204"/>
      <c r="BG159" s="412"/>
      <c r="BH159" s="412"/>
      <c r="BI159" s="412"/>
      <c r="BJ159" s="328"/>
      <c r="BK159" s="412"/>
      <c r="BL159" s="412"/>
      <c r="BM159" s="412"/>
    </row>
    <row r="160" spans="3:65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204"/>
      <c r="BE160" s="204"/>
      <c r="BF160" s="204"/>
      <c r="BG160" s="412"/>
      <c r="BH160" s="412"/>
      <c r="BI160" s="412"/>
      <c r="BJ160" s="328"/>
      <c r="BK160" s="412"/>
      <c r="BL160" s="412"/>
      <c r="BM160" s="412"/>
    </row>
    <row r="161" spans="3:65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204"/>
      <c r="BE161" s="204"/>
      <c r="BF161" s="204"/>
      <c r="BG161" s="412"/>
      <c r="BH161" s="412"/>
      <c r="BI161" s="412"/>
      <c r="BJ161" s="328"/>
      <c r="BK161" s="412"/>
      <c r="BL161" s="412"/>
      <c r="BM161" s="412"/>
    </row>
    <row r="162" spans="3:65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204"/>
      <c r="BE162" s="204"/>
      <c r="BF162" s="204"/>
      <c r="BG162" s="412"/>
      <c r="BH162" s="412"/>
      <c r="BI162" s="412"/>
      <c r="BJ162" s="328"/>
      <c r="BK162" s="412"/>
      <c r="BL162" s="412"/>
      <c r="BM162" s="412"/>
    </row>
    <row r="163" spans="3:65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204"/>
      <c r="BE163" s="204"/>
      <c r="BF163" s="204"/>
      <c r="BG163" s="412"/>
      <c r="BH163" s="412"/>
      <c r="BI163" s="412"/>
      <c r="BJ163" s="328"/>
      <c r="BK163" s="412"/>
      <c r="BL163" s="412"/>
      <c r="BM163" s="412"/>
    </row>
    <row r="164" spans="3:65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204"/>
      <c r="BE164" s="204"/>
      <c r="BF164" s="204"/>
      <c r="BG164" s="412"/>
      <c r="BH164" s="412"/>
      <c r="BI164" s="412"/>
      <c r="BJ164" s="328"/>
      <c r="BK164" s="412"/>
      <c r="BL164" s="412"/>
      <c r="BM164" s="412"/>
    </row>
    <row r="165" spans="3:65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204"/>
      <c r="BE165" s="204"/>
      <c r="BF165" s="204"/>
      <c r="BG165" s="412"/>
      <c r="BH165" s="412"/>
      <c r="BI165" s="412"/>
      <c r="BJ165" s="328"/>
      <c r="BK165" s="412"/>
      <c r="BL165" s="412"/>
      <c r="BM165" s="412"/>
    </row>
    <row r="166" spans="3:65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204"/>
      <c r="BE166" s="204"/>
      <c r="BF166" s="204"/>
      <c r="BG166" s="412"/>
      <c r="BH166" s="412"/>
      <c r="BI166" s="412"/>
      <c r="BJ166" s="328"/>
      <c r="BK166" s="412"/>
      <c r="BL166" s="412"/>
      <c r="BM166" s="412"/>
    </row>
    <row r="167" spans="3:65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204"/>
      <c r="BE167" s="204"/>
      <c r="BF167" s="204"/>
      <c r="BG167" s="412"/>
      <c r="BH167" s="412"/>
      <c r="BI167" s="412"/>
      <c r="BJ167" s="328"/>
      <c r="BK167" s="412"/>
      <c r="BL167" s="412"/>
      <c r="BM167" s="412"/>
    </row>
    <row r="168" spans="3:65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204"/>
      <c r="BE168" s="204"/>
      <c r="BF168" s="204"/>
      <c r="BG168" s="412"/>
      <c r="BH168" s="412"/>
      <c r="BI168" s="412"/>
      <c r="BJ168" s="328"/>
      <c r="BK168" s="412"/>
      <c r="BL168" s="412"/>
      <c r="BM168" s="412"/>
    </row>
    <row r="169" spans="3:65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204"/>
      <c r="BE169" s="204"/>
      <c r="BF169" s="204"/>
      <c r="BG169" s="412"/>
      <c r="BH169" s="412"/>
      <c r="BI169" s="412"/>
      <c r="BJ169" s="328"/>
      <c r="BK169" s="412"/>
      <c r="BL169" s="412"/>
      <c r="BM169" s="412"/>
    </row>
    <row r="170" spans="3:65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204"/>
      <c r="BE170" s="204"/>
      <c r="BF170" s="204"/>
      <c r="BG170" s="412"/>
      <c r="BH170" s="412"/>
      <c r="BI170" s="412"/>
      <c r="BJ170" s="328"/>
      <c r="BK170" s="412"/>
      <c r="BL170" s="412"/>
      <c r="BM170" s="412"/>
    </row>
    <row r="171" spans="3:65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204"/>
      <c r="BE171" s="204"/>
      <c r="BF171" s="204"/>
      <c r="BG171" s="412"/>
      <c r="BH171" s="412"/>
      <c r="BI171" s="412"/>
      <c r="BJ171" s="328"/>
      <c r="BK171" s="412"/>
      <c r="BL171" s="412"/>
      <c r="BM171" s="412"/>
    </row>
    <row r="172" spans="3:65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204"/>
      <c r="BE172" s="204"/>
      <c r="BF172" s="204"/>
      <c r="BG172" s="412"/>
      <c r="BH172" s="412"/>
      <c r="BI172" s="412"/>
      <c r="BJ172" s="328"/>
      <c r="BK172" s="412"/>
      <c r="BL172" s="412"/>
      <c r="BM172" s="412"/>
    </row>
    <row r="173" spans="3:65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204"/>
      <c r="BE173" s="204"/>
      <c r="BF173" s="204"/>
      <c r="BG173" s="412"/>
      <c r="BH173" s="412"/>
      <c r="BI173" s="412"/>
      <c r="BJ173" s="328"/>
      <c r="BK173" s="412"/>
      <c r="BL173" s="412"/>
      <c r="BM173" s="412"/>
    </row>
    <row r="174" spans="3:65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204"/>
      <c r="BE174" s="204"/>
      <c r="BF174" s="204"/>
      <c r="BG174" s="412"/>
      <c r="BH174" s="412"/>
      <c r="BI174" s="412"/>
      <c r="BJ174" s="328"/>
      <c r="BK174" s="412"/>
      <c r="BL174" s="412"/>
      <c r="BM174" s="412"/>
    </row>
    <row r="175" spans="3:65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204"/>
      <c r="BE175" s="204"/>
      <c r="BF175" s="204"/>
      <c r="BG175" s="412"/>
      <c r="BH175" s="412"/>
      <c r="BI175" s="412"/>
      <c r="BJ175" s="328"/>
      <c r="BK175" s="412"/>
      <c r="BL175" s="412"/>
      <c r="BM175" s="412"/>
    </row>
    <row r="176" spans="3:65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204"/>
      <c r="BE176" s="204"/>
      <c r="BF176" s="204"/>
      <c r="BG176" s="412"/>
      <c r="BH176" s="412"/>
      <c r="BI176" s="412"/>
      <c r="BJ176" s="328"/>
      <c r="BK176" s="412"/>
      <c r="BL176" s="412"/>
      <c r="BM176" s="412"/>
    </row>
    <row r="177" spans="3:65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204"/>
      <c r="BE177" s="204"/>
      <c r="BF177" s="204"/>
      <c r="BG177" s="412"/>
      <c r="BH177" s="412"/>
      <c r="BI177" s="412"/>
      <c r="BJ177" s="328"/>
      <c r="BK177" s="412"/>
      <c r="BL177" s="412"/>
      <c r="BM177" s="412"/>
    </row>
    <row r="178" spans="3:65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204"/>
      <c r="BE178" s="204"/>
      <c r="BF178" s="204"/>
      <c r="BG178" s="412"/>
      <c r="BH178" s="412"/>
      <c r="BI178" s="412"/>
      <c r="BJ178" s="328"/>
      <c r="BK178" s="412"/>
      <c r="BL178" s="412"/>
      <c r="BM178" s="412"/>
    </row>
    <row r="179" spans="3:65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204"/>
      <c r="BE179" s="204"/>
      <c r="BF179" s="204"/>
      <c r="BG179" s="412"/>
      <c r="BH179" s="412"/>
      <c r="BI179" s="412"/>
      <c r="BJ179" s="328"/>
      <c r="BK179" s="412"/>
      <c r="BL179" s="412"/>
      <c r="BM179" s="412"/>
    </row>
    <row r="180" spans="3:65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204"/>
      <c r="BE180" s="204"/>
      <c r="BF180" s="204"/>
      <c r="BG180" s="412"/>
      <c r="BH180" s="412"/>
      <c r="BI180" s="412"/>
      <c r="BJ180" s="328"/>
      <c r="BK180" s="412"/>
      <c r="BL180" s="412"/>
      <c r="BM180" s="412"/>
    </row>
    <row r="181" spans="3:65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204"/>
      <c r="BE181" s="204"/>
      <c r="BF181" s="204"/>
      <c r="BG181" s="412"/>
      <c r="BH181" s="412"/>
      <c r="BI181" s="412"/>
      <c r="BJ181" s="328"/>
      <c r="BK181" s="412"/>
      <c r="BL181" s="412"/>
      <c r="BM181" s="412"/>
    </row>
    <row r="182" spans="3:65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204"/>
      <c r="BE182" s="204"/>
      <c r="BF182" s="204"/>
      <c r="BG182" s="412"/>
      <c r="BH182" s="412"/>
      <c r="BI182" s="412"/>
      <c r="BJ182" s="328"/>
      <c r="BK182" s="412"/>
      <c r="BL182" s="412"/>
      <c r="BM182" s="412"/>
    </row>
    <row r="183" spans="3:65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204"/>
      <c r="BE183" s="204"/>
      <c r="BF183" s="204"/>
      <c r="BG183" s="412"/>
      <c r="BH183" s="412"/>
      <c r="BI183" s="412"/>
      <c r="BJ183" s="328"/>
      <c r="BK183" s="412"/>
      <c r="BL183" s="412"/>
      <c r="BM183" s="412"/>
    </row>
    <row r="184" spans="3:65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204"/>
      <c r="BE184" s="204"/>
      <c r="BF184" s="204"/>
      <c r="BG184" s="412"/>
      <c r="BH184" s="412"/>
      <c r="BI184" s="412"/>
      <c r="BJ184" s="328"/>
      <c r="BK184" s="412"/>
      <c r="BL184" s="412"/>
      <c r="BM184" s="412"/>
    </row>
    <row r="185" spans="3:65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204"/>
      <c r="BE185" s="204"/>
      <c r="BF185" s="204"/>
      <c r="BG185" s="412"/>
      <c r="BH185" s="412"/>
      <c r="BI185" s="412"/>
      <c r="BJ185" s="328"/>
      <c r="BK185" s="412"/>
      <c r="BL185" s="412"/>
      <c r="BM185" s="412"/>
    </row>
    <row r="186" spans="3:65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204"/>
      <c r="BE186" s="204"/>
      <c r="BF186" s="204"/>
      <c r="BG186" s="412"/>
      <c r="BH186" s="412"/>
      <c r="BI186" s="412"/>
      <c r="BJ186" s="328"/>
      <c r="BK186" s="412"/>
      <c r="BL186" s="412"/>
      <c r="BM186" s="412"/>
    </row>
    <row r="187" spans="3:65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204"/>
      <c r="BE187" s="204"/>
      <c r="BF187" s="204"/>
      <c r="BG187" s="412"/>
      <c r="BH187" s="412"/>
      <c r="BI187" s="412"/>
      <c r="BJ187" s="328"/>
      <c r="BK187" s="412"/>
      <c r="BL187" s="412"/>
      <c r="BM187" s="412"/>
    </row>
    <row r="188" spans="3:65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204"/>
      <c r="BE188" s="204"/>
      <c r="BF188" s="204"/>
      <c r="BG188" s="412"/>
      <c r="BH188" s="412"/>
      <c r="BI188" s="412"/>
      <c r="BJ188" s="328"/>
      <c r="BK188" s="412"/>
      <c r="BL188" s="412"/>
      <c r="BM188" s="412"/>
    </row>
    <row r="189" spans="3:65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204"/>
      <c r="BE189" s="204"/>
      <c r="BF189" s="204"/>
      <c r="BG189" s="412"/>
      <c r="BH189" s="412"/>
      <c r="BI189" s="412"/>
      <c r="BJ189" s="328"/>
      <c r="BK189" s="412"/>
      <c r="BL189" s="412"/>
      <c r="BM189" s="412"/>
    </row>
    <row r="190" spans="3:65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204"/>
      <c r="BE190" s="204"/>
      <c r="BF190" s="204"/>
      <c r="BG190" s="412"/>
      <c r="BH190" s="412"/>
      <c r="BI190" s="412"/>
      <c r="BJ190" s="328"/>
      <c r="BK190" s="412"/>
      <c r="BL190" s="412"/>
      <c r="BM190" s="412"/>
    </row>
    <row r="191" spans="3:65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204"/>
      <c r="BE191" s="204"/>
      <c r="BF191" s="204"/>
      <c r="BG191" s="412"/>
      <c r="BH191" s="412"/>
      <c r="BI191" s="412"/>
      <c r="BJ191" s="328"/>
      <c r="BK191" s="412"/>
      <c r="BL191" s="412"/>
      <c r="BM191" s="412"/>
    </row>
    <row r="192" spans="3:65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204"/>
      <c r="BE192" s="204"/>
      <c r="BF192" s="204"/>
      <c r="BG192" s="412"/>
      <c r="BH192" s="412"/>
      <c r="BI192" s="412"/>
      <c r="BJ192" s="328"/>
      <c r="BK192" s="412"/>
      <c r="BL192" s="412"/>
      <c r="BM192" s="412"/>
    </row>
    <row r="193" spans="3:65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204"/>
      <c r="BE193" s="204"/>
      <c r="BF193" s="204"/>
      <c r="BG193" s="412"/>
      <c r="BH193" s="412"/>
      <c r="BI193" s="412"/>
      <c r="BJ193" s="328"/>
      <c r="BK193" s="412"/>
      <c r="BL193" s="412"/>
      <c r="BM193" s="412"/>
    </row>
    <row r="194" spans="3:65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204"/>
      <c r="BE194" s="204"/>
      <c r="BF194" s="204"/>
      <c r="BG194" s="412"/>
      <c r="BH194" s="412"/>
      <c r="BI194" s="412"/>
      <c r="BJ194" s="328"/>
      <c r="BK194" s="412"/>
      <c r="BL194" s="412"/>
      <c r="BM194" s="412"/>
    </row>
    <row r="195" spans="3:65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204"/>
      <c r="BE195" s="204"/>
      <c r="BF195" s="204"/>
      <c r="BG195" s="412"/>
      <c r="BH195" s="412"/>
      <c r="BI195" s="412"/>
      <c r="BJ195" s="328"/>
      <c r="BK195" s="412"/>
      <c r="BL195" s="412"/>
      <c r="BM195" s="412"/>
    </row>
    <row r="196" spans="3:65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204"/>
      <c r="BE196" s="204"/>
      <c r="BF196" s="204"/>
      <c r="BG196" s="412"/>
      <c r="BH196" s="412"/>
      <c r="BI196" s="412"/>
      <c r="BJ196" s="328"/>
      <c r="BK196" s="412"/>
      <c r="BL196" s="412"/>
      <c r="BM196" s="412"/>
    </row>
    <row r="197" spans="3:65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204"/>
      <c r="BE197" s="204"/>
      <c r="BF197" s="204"/>
      <c r="BG197" s="412"/>
      <c r="BH197" s="412"/>
      <c r="BI197" s="412"/>
      <c r="BJ197" s="328"/>
      <c r="BK197" s="412"/>
      <c r="BL197" s="412"/>
      <c r="BM197" s="412"/>
    </row>
    <row r="198" spans="3:65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204"/>
      <c r="BE198" s="204"/>
      <c r="BF198" s="204"/>
      <c r="BG198" s="412"/>
      <c r="BH198" s="412"/>
      <c r="BI198" s="412"/>
      <c r="BJ198" s="328"/>
      <c r="BK198" s="412"/>
      <c r="BL198" s="412"/>
      <c r="BM198" s="412"/>
    </row>
    <row r="199" spans="3:65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204"/>
      <c r="BE199" s="204"/>
      <c r="BF199" s="204"/>
      <c r="BG199" s="412"/>
      <c r="BH199" s="412"/>
      <c r="BI199" s="412"/>
      <c r="BJ199" s="328"/>
      <c r="BK199" s="412"/>
      <c r="BL199" s="412"/>
      <c r="BM199" s="412"/>
    </row>
    <row r="200" spans="3:65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204"/>
      <c r="BE200" s="204"/>
      <c r="BF200" s="204"/>
      <c r="BG200" s="412"/>
      <c r="BH200" s="412"/>
      <c r="BI200" s="412"/>
      <c r="BJ200" s="328"/>
      <c r="BK200" s="412"/>
      <c r="BL200" s="412"/>
      <c r="BM200" s="412"/>
    </row>
    <row r="201" spans="3:65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204"/>
      <c r="BE201" s="204"/>
      <c r="BF201" s="204"/>
      <c r="BG201" s="412"/>
      <c r="BH201" s="412"/>
      <c r="BI201" s="412"/>
      <c r="BJ201" s="328"/>
      <c r="BK201" s="412"/>
      <c r="BL201" s="412"/>
      <c r="BM201" s="412"/>
    </row>
    <row r="202" spans="3:65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204"/>
      <c r="BE202" s="204"/>
      <c r="BF202" s="204"/>
      <c r="BG202" s="412"/>
      <c r="BH202" s="412"/>
      <c r="BI202" s="412"/>
      <c r="BJ202" s="328"/>
      <c r="BK202" s="412"/>
      <c r="BL202" s="412"/>
      <c r="BM202" s="412"/>
    </row>
    <row r="203" spans="3:65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204"/>
      <c r="BE203" s="204"/>
      <c r="BF203" s="204"/>
      <c r="BG203" s="412"/>
      <c r="BH203" s="412"/>
      <c r="BI203" s="412"/>
      <c r="BJ203" s="328"/>
      <c r="BK203" s="412"/>
      <c r="BL203" s="412"/>
      <c r="BM203" s="412"/>
    </row>
    <row r="204" spans="3:65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204"/>
      <c r="BE204" s="204"/>
      <c r="BF204" s="204"/>
      <c r="BG204" s="412"/>
      <c r="BH204" s="412"/>
      <c r="BI204" s="412"/>
      <c r="BJ204" s="328"/>
      <c r="BK204" s="412"/>
      <c r="BL204" s="412"/>
      <c r="BM204" s="412"/>
    </row>
    <row r="205" spans="3:65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204"/>
      <c r="BE205" s="204"/>
      <c r="BF205" s="204"/>
      <c r="BG205" s="412"/>
      <c r="BH205" s="412"/>
      <c r="BI205" s="412"/>
      <c r="BJ205" s="328"/>
      <c r="BK205" s="412"/>
      <c r="BL205" s="412"/>
      <c r="BM205" s="412"/>
    </row>
    <row r="206" spans="3:65" x14ac:dyDescent="0.2">
      <c r="E206" s="201"/>
      <c r="F206" s="201"/>
      <c r="G206" s="201"/>
      <c r="H206" s="201"/>
      <c r="I206" s="201"/>
      <c r="J206" s="201"/>
      <c r="K206" s="201"/>
      <c r="BD206" s="201"/>
      <c r="BE206" s="201"/>
      <c r="BF206" s="201"/>
    </row>
    <row r="207" spans="3:65" x14ac:dyDescent="0.2">
      <c r="E207" s="201"/>
      <c r="F207" s="201"/>
      <c r="G207" s="201"/>
      <c r="H207" s="201"/>
      <c r="I207" s="201"/>
      <c r="J207" s="201"/>
      <c r="K207" s="201"/>
      <c r="BD207" s="201"/>
      <c r="BE207" s="201"/>
      <c r="BF207" s="201"/>
    </row>
    <row r="208" spans="3:65" x14ac:dyDescent="0.2">
      <c r="E208" s="201"/>
      <c r="F208" s="201"/>
      <c r="G208" s="201"/>
      <c r="H208" s="201"/>
      <c r="I208" s="201"/>
      <c r="J208" s="201"/>
      <c r="K208" s="201"/>
      <c r="BD208" s="201"/>
      <c r="BE208" s="201"/>
      <c r="BF208" s="201"/>
    </row>
    <row r="209" spans="5:58" x14ac:dyDescent="0.2">
      <c r="E209" s="201"/>
      <c r="F209" s="201"/>
      <c r="G209" s="201"/>
      <c r="H209" s="201"/>
      <c r="I209" s="201"/>
      <c r="J209" s="201"/>
      <c r="K209" s="201"/>
      <c r="BD209" s="201"/>
      <c r="BE209" s="201"/>
      <c r="BF209" s="201"/>
    </row>
    <row r="210" spans="5:58" x14ac:dyDescent="0.2">
      <c r="E210" s="201"/>
      <c r="F210" s="201"/>
      <c r="G210" s="201"/>
      <c r="H210" s="201"/>
      <c r="I210" s="201"/>
      <c r="J210" s="201"/>
      <c r="K210" s="201"/>
      <c r="BD210" s="201"/>
      <c r="BE210" s="201"/>
      <c r="BF210" s="201"/>
    </row>
    <row r="211" spans="5:58" x14ac:dyDescent="0.2">
      <c r="E211" s="201"/>
      <c r="F211" s="201"/>
      <c r="G211" s="201"/>
      <c r="H211" s="201"/>
      <c r="I211" s="201"/>
      <c r="J211" s="201"/>
      <c r="K211" s="201"/>
      <c r="BD211" s="201"/>
      <c r="BE211" s="201"/>
      <c r="BF211" s="201"/>
    </row>
    <row r="212" spans="5:58" x14ac:dyDescent="0.2">
      <c r="E212" s="201"/>
      <c r="F212" s="201"/>
      <c r="G212" s="201"/>
      <c r="H212" s="201"/>
      <c r="I212" s="201"/>
      <c r="J212" s="201"/>
      <c r="K212" s="201"/>
      <c r="BD212" s="201"/>
      <c r="BE212" s="201"/>
      <c r="BF212" s="201"/>
    </row>
    <row r="213" spans="5:58" x14ac:dyDescent="0.2">
      <c r="E213" s="201"/>
      <c r="F213" s="201"/>
      <c r="G213" s="201"/>
      <c r="H213" s="201"/>
      <c r="I213" s="201"/>
      <c r="J213" s="201"/>
      <c r="K213" s="201"/>
      <c r="BD213" s="201"/>
      <c r="BE213" s="201"/>
      <c r="BF213" s="201"/>
    </row>
    <row r="214" spans="5:58" x14ac:dyDescent="0.2">
      <c r="E214" s="201"/>
      <c r="F214" s="201"/>
      <c r="G214" s="201"/>
      <c r="H214" s="201"/>
      <c r="I214" s="201"/>
      <c r="J214" s="201"/>
      <c r="K214" s="201"/>
      <c r="BD214" s="201"/>
      <c r="BE214" s="201"/>
      <c r="BF214" s="201"/>
    </row>
    <row r="215" spans="5:58" x14ac:dyDescent="0.2">
      <c r="E215" s="201"/>
      <c r="F215" s="201"/>
      <c r="G215" s="201"/>
      <c r="H215" s="201"/>
      <c r="I215" s="201"/>
      <c r="J215" s="201"/>
      <c r="K215" s="201"/>
      <c r="BD215" s="201"/>
      <c r="BE215" s="201"/>
      <c r="BF215" s="201"/>
    </row>
    <row r="216" spans="5:58" x14ac:dyDescent="0.2">
      <c r="E216" s="201"/>
      <c r="F216" s="201"/>
      <c r="G216" s="201"/>
      <c r="H216" s="201"/>
      <c r="I216" s="201"/>
      <c r="J216" s="201"/>
      <c r="K216" s="201"/>
      <c r="BD216" s="201"/>
      <c r="BE216" s="201"/>
      <c r="BF216" s="201"/>
    </row>
    <row r="217" spans="5:58" x14ac:dyDescent="0.2">
      <c r="E217" s="201"/>
      <c r="F217" s="201"/>
      <c r="G217" s="201"/>
      <c r="H217" s="201"/>
      <c r="I217" s="201"/>
      <c r="J217" s="201"/>
      <c r="K217" s="201"/>
      <c r="BD217" s="201"/>
      <c r="BE217" s="201"/>
      <c r="BF217" s="201"/>
    </row>
    <row r="218" spans="5:58" x14ac:dyDescent="0.2">
      <c r="E218" s="201"/>
      <c r="F218" s="201"/>
      <c r="G218" s="201"/>
      <c r="H218" s="201"/>
      <c r="I218" s="201"/>
      <c r="J218" s="201"/>
      <c r="K218" s="201"/>
      <c r="BD218" s="201"/>
      <c r="BE218" s="201"/>
      <c r="BF218" s="201"/>
    </row>
    <row r="219" spans="5:58" x14ac:dyDescent="0.2">
      <c r="E219" s="201"/>
      <c r="F219" s="201"/>
      <c r="G219" s="201"/>
      <c r="H219" s="201"/>
      <c r="I219" s="201"/>
      <c r="J219" s="201"/>
      <c r="K219" s="201"/>
      <c r="BD219" s="201"/>
      <c r="BE219" s="201"/>
      <c r="BF219" s="201"/>
    </row>
    <row r="220" spans="5:58" x14ac:dyDescent="0.2">
      <c r="E220" s="201"/>
      <c r="F220" s="201"/>
      <c r="G220" s="201"/>
      <c r="H220" s="201"/>
      <c r="I220" s="201"/>
      <c r="J220" s="201"/>
      <c r="K220" s="201"/>
      <c r="BD220" s="201"/>
      <c r="BE220" s="201"/>
      <c r="BF220" s="201"/>
    </row>
    <row r="221" spans="5:58" x14ac:dyDescent="0.2">
      <c r="E221" s="201"/>
      <c r="F221" s="201"/>
      <c r="G221" s="201"/>
      <c r="H221" s="201"/>
      <c r="I221" s="201"/>
      <c r="J221" s="201"/>
      <c r="K221" s="201"/>
      <c r="BD221" s="201"/>
      <c r="BE221" s="201"/>
      <c r="BF221" s="201"/>
    </row>
    <row r="222" spans="5:58" x14ac:dyDescent="0.2">
      <c r="E222" s="201"/>
      <c r="F222" s="201"/>
      <c r="G222" s="201"/>
      <c r="H222" s="201"/>
      <c r="I222" s="201"/>
      <c r="J222" s="201"/>
      <c r="K222" s="201"/>
      <c r="BD222" s="201"/>
      <c r="BE222" s="201"/>
      <c r="BF222" s="201"/>
    </row>
    <row r="223" spans="5:58" x14ac:dyDescent="0.2">
      <c r="E223" s="201"/>
      <c r="F223" s="201"/>
      <c r="G223" s="201"/>
      <c r="H223" s="201"/>
      <c r="I223" s="201"/>
      <c r="J223" s="201"/>
      <c r="K223" s="201"/>
      <c r="BD223" s="201"/>
      <c r="BE223" s="201"/>
      <c r="BF223" s="201"/>
    </row>
    <row r="224" spans="5:58" x14ac:dyDescent="0.2">
      <c r="E224" s="201"/>
      <c r="F224" s="201"/>
      <c r="G224" s="201"/>
      <c r="H224" s="201"/>
      <c r="I224" s="201"/>
      <c r="J224" s="201"/>
      <c r="K224" s="201"/>
      <c r="BD224" s="201"/>
      <c r="BE224" s="201"/>
      <c r="BF224" s="201"/>
    </row>
    <row r="225" spans="5:58" x14ac:dyDescent="0.2">
      <c r="E225" s="201"/>
      <c r="F225" s="201"/>
      <c r="G225" s="201"/>
      <c r="H225" s="201"/>
      <c r="I225" s="201"/>
      <c r="J225" s="201"/>
      <c r="K225" s="201"/>
      <c r="BD225" s="201"/>
      <c r="BE225" s="201"/>
      <c r="BF225" s="201"/>
    </row>
    <row r="226" spans="5:58" x14ac:dyDescent="0.2">
      <c r="E226" s="201"/>
      <c r="F226" s="201"/>
      <c r="G226" s="201"/>
      <c r="H226" s="201"/>
      <c r="I226" s="201"/>
      <c r="J226" s="201"/>
      <c r="K226" s="201"/>
      <c r="BD226" s="201"/>
      <c r="BE226" s="201"/>
      <c r="BF226" s="201"/>
    </row>
    <row r="227" spans="5:58" x14ac:dyDescent="0.2">
      <c r="E227" s="201"/>
      <c r="F227" s="201"/>
      <c r="G227" s="201"/>
      <c r="H227" s="201"/>
      <c r="I227" s="201"/>
      <c r="J227" s="201"/>
      <c r="K227" s="201"/>
      <c r="BD227" s="201"/>
      <c r="BE227" s="201"/>
      <c r="BF227" s="201"/>
    </row>
    <row r="228" spans="5:58" x14ac:dyDescent="0.2">
      <c r="E228" s="201"/>
      <c r="F228" s="201"/>
      <c r="G228" s="201"/>
      <c r="H228" s="201"/>
      <c r="I228" s="201"/>
      <c r="J228" s="201"/>
      <c r="K228" s="201"/>
      <c r="BD228" s="201"/>
      <c r="BE228" s="201"/>
      <c r="BF228" s="201"/>
    </row>
    <row r="229" spans="5:58" x14ac:dyDescent="0.2">
      <c r="E229" s="201"/>
      <c r="F229" s="201"/>
      <c r="G229" s="201"/>
      <c r="H229" s="201"/>
      <c r="I229" s="201"/>
      <c r="J229" s="201"/>
      <c r="K229" s="201"/>
      <c r="BD229" s="201"/>
      <c r="BE229" s="201"/>
      <c r="BF229" s="201"/>
    </row>
    <row r="230" spans="5:58" x14ac:dyDescent="0.2">
      <c r="E230" s="201"/>
      <c r="F230" s="201"/>
      <c r="G230" s="201"/>
      <c r="H230" s="201"/>
      <c r="I230" s="201"/>
      <c r="J230" s="201"/>
      <c r="K230" s="201"/>
      <c r="BD230" s="201"/>
      <c r="BE230" s="201"/>
      <c r="BF230" s="201"/>
    </row>
    <row r="231" spans="5:58" x14ac:dyDescent="0.2">
      <c r="E231" s="201"/>
      <c r="F231" s="201"/>
      <c r="G231" s="201"/>
      <c r="H231" s="201"/>
      <c r="I231" s="201"/>
      <c r="J231" s="201"/>
      <c r="K231" s="201"/>
      <c r="BD231" s="201"/>
      <c r="BE231" s="201"/>
      <c r="BF231" s="201"/>
    </row>
    <row r="232" spans="5:58" x14ac:dyDescent="0.2">
      <c r="E232" s="201"/>
      <c r="F232" s="201"/>
      <c r="G232" s="201"/>
      <c r="H232" s="201"/>
      <c r="I232" s="201"/>
      <c r="J232" s="201"/>
      <c r="K232" s="201"/>
      <c r="BD232" s="201"/>
      <c r="BE232" s="201"/>
      <c r="BF232" s="201"/>
    </row>
    <row r="233" spans="5:58" x14ac:dyDescent="0.2">
      <c r="E233" s="201"/>
      <c r="F233" s="201"/>
      <c r="G233" s="201"/>
      <c r="H233" s="201"/>
      <c r="I233" s="201"/>
      <c r="J233" s="201"/>
      <c r="K233" s="201"/>
      <c r="BD233" s="201"/>
      <c r="BE233" s="201"/>
      <c r="BF233" s="201"/>
    </row>
    <row r="234" spans="5:58" x14ac:dyDescent="0.2">
      <c r="E234" s="201"/>
      <c r="F234" s="201"/>
      <c r="G234" s="201"/>
      <c r="H234" s="201"/>
      <c r="I234" s="201"/>
      <c r="J234" s="201"/>
      <c r="K234" s="201"/>
      <c r="BD234" s="201"/>
      <c r="BE234" s="201"/>
      <c r="BF234" s="201"/>
    </row>
    <row r="235" spans="5:58" x14ac:dyDescent="0.2">
      <c r="E235" s="201"/>
      <c r="F235" s="201"/>
      <c r="G235" s="201"/>
      <c r="H235" s="201"/>
      <c r="I235" s="201"/>
      <c r="J235" s="201"/>
      <c r="K235" s="201"/>
      <c r="BD235" s="201"/>
      <c r="BE235" s="201"/>
      <c r="BF235" s="201"/>
    </row>
    <row r="236" spans="5:58" x14ac:dyDescent="0.2">
      <c r="E236" s="201"/>
      <c r="F236" s="201"/>
      <c r="G236" s="201"/>
      <c r="H236" s="201"/>
      <c r="I236" s="201"/>
      <c r="J236" s="201"/>
      <c r="K236" s="201"/>
      <c r="BD236" s="201"/>
      <c r="BE236" s="201"/>
      <c r="BF236" s="201"/>
    </row>
    <row r="237" spans="5:58" x14ac:dyDescent="0.2">
      <c r="E237" s="201"/>
      <c r="F237" s="201"/>
      <c r="G237" s="201"/>
      <c r="H237" s="201"/>
      <c r="I237" s="201"/>
      <c r="J237" s="201"/>
      <c r="K237" s="201"/>
      <c r="BD237" s="201"/>
      <c r="BE237" s="201"/>
      <c r="BF237" s="201"/>
    </row>
    <row r="238" spans="5:58" x14ac:dyDescent="0.2">
      <c r="E238" s="201"/>
      <c r="F238" s="201"/>
      <c r="G238" s="201"/>
      <c r="H238" s="201"/>
      <c r="I238" s="201"/>
      <c r="J238" s="201"/>
      <c r="K238" s="201"/>
      <c r="BD238" s="201"/>
      <c r="BE238" s="201"/>
      <c r="BF238" s="201"/>
    </row>
    <row r="239" spans="5:58" x14ac:dyDescent="0.2">
      <c r="E239" s="201"/>
      <c r="F239" s="201"/>
      <c r="G239" s="201"/>
      <c r="H239" s="201"/>
      <c r="I239" s="201"/>
      <c r="J239" s="201"/>
      <c r="K239" s="201"/>
      <c r="BD239" s="201"/>
      <c r="BE239" s="201"/>
      <c r="BF239" s="201"/>
    </row>
    <row r="240" spans="5:58" x14ac:dyDescent="0.2">
      <c r="E240" s="201"/>
      <c r="F240" s="201"/>
      <c r="G240" s="201"/>
      <c r="H240" s="201"/>
      <c r="I240" s="201"/>
      <c r="J240" s="201"/>
      <c r="K240" s="201"/>
      <c r="BD240" s="201"/>
      <c r="BE240" s="201"/>
      <c r="BF240" s="201"/>
    </row>
    <row r="241" spans="5:58" x14ac:dyDescent="0.2">
      <c r="E241" s="201"/>
      <c r="F241" s="201"/>
      <c r="G241" s="201"/>
      <c r="H241" s="201"/>
      <c r="I241" s="201"/>
      <c r="J241" s="201"/>
      <c r="K241" s="201"/>
      <c r="BD241" s="201"/>
      <c r="BE241" s="201"/>
      <c r="BF241" s="201"/>
    </row>
    <row r="242" spans="5:58" x14ac:dyDescent="0.2">
      <c r="E242" s="201"/>
      <c r="F242" s="201"/>
      <c r="G242" s="201"/>
      <c r="H242" s="201"/>
      <c r="I242" s="201"/>
      <c r="J242" s="201"/>
      <c r="K242" s="201"/>
      <c r="BD242" s="201"/>
      <c r="BE242" s="201"/>
      <c r="BF242" s="201"/>
    </row>
    <row r="243" spans="5:58" x14ac:dyDescent="0.2">
      <c r="E243" s="201"/>
      <c r="F243" s="201"/>
      <c r="G243" s="201"/>
      <c r="H243" s="201"/>
      <c r="I243" s="201"/>
      <c r="J243" s="201"/>
      <c r="K243" s="201"/>
      <c r="BD243" s="201"/>
      <c r="BE243" s="201"/>
      <c r="BF243" s="201"/>
    </row>
    <row r="244" spans="5:58" x14ac:dyDescent="0.2">
      <c r="E244" s="201"/>
      <c r="F244" s="201"/>
      <c r="G244" s="201"/>
      <c r="H244" s="201"/>
      <c r="I244" s="201"/>
      <c r="J244" s="201"/>
      <c r="K244" s="201"/>
      <c r="BD244" s="201"/>
      <c r="BE244" s="201"/>
      <c r="BF244" s="201"/>
    </row>
    <row r="245" spans="5:58" x14ac:dyDescent="0.2">
      <c r="E245" s="201"/>
      <c r="F245" s="201"/>
      <c r="G245" s="201"/>
      <c r="H245" s="201"/>
      <c r="I245" s="201"/>
      <c r="J245" s="201"/>
      <c r="K245" s="201"/>
      <c r="BD245" s="201"/>
      <c r="BE245" s="201"/>
      <c r="BF245" s="201"/>
    </row>
    <row r="246" spans="5:58" x14ac:dyDescent="0.2">
      <c r="E246" s="201"/>
      <c r="F246" s="201"/>
      <c r="G246" s="201"/>
      <c r="H246" s="201"/>
      <c r="I246" s="201"/>
      <c r="J246" s="201"/>
      <c r="K246" s="201"/>
      <c r="BD246" s="201"/>
      <c r="BE246" s="201"/>
      <c r="BF246" s="201"/>
    </row>
    <row r="247" spans="5:58" x14ac:dyDescent="0.2">
      <c r="E247" s="201"/>
      <c r="F247" s="201"/>
      <c r="G247" s="201"/>
      <c r="H247" s="201"/>
      <c r="I247" s="201"/>
      <c r="J247" s="201"/>
      <c r="K247" s="201"/>
      <c r="BD247" s="201"/>
      <c r="BE247" s="201"/>
      <c r="BF247" s="201"/>
    </row>
    <row r="248" spans="5:58" x14ac:dyDescent="0.2">
      <c r="E248" s="201"/>
      <c r="F248" s="201"/>
      <c r="G248" s="201"/>
      <c r="H248" s="201"/>
      <c r="I248" s="201"/>
      <c r="J248" s="201"/>
      <c r="K248" s="201"/>
      <c r="BD248" s="201"/>
      <c r="BE248" s="201"/>
      <c r="BF248" s="201"/>
    </row>
    <row r="249" spans="5:58" x14ac:dyDescent="0.2">
      <c r="E249" s="201"/>
      <c r="F249" s="201"/>
      <c r="G249" s="201"/>
      <c r="H249" s="201"/>
      <c r="I249" s="201"/>
      <c r="J249" s="201"/>
      <c r="K249" s="201"/>
      <c r="BD249" s="201"/>
      <c r="BE249" s="201"/>
      <c r="BF249" s="201"/>
    </row>
    <row r="250" spans="5:58" x14ac:dyDescent="0.2">
      <c r="E250" s="201"/>
      <c r="F250" s="201"/>
      <c r="G250" s="201"/>
      <c r="H250" s="201"/>
      <c r="I250" s="201"/>
      <c r="J250" s="201"/>
      <c r="K250" s="201"/>
      <c r="BD250" s="201"/>
      <c r="BE250" s="201"/>
      <c r="BF250" s="201"/>
    </row>
    <row r="251" spans="5:58" x14ac:dyDescent="0.2">
      <c r="E251" s="201"/>
      <c r="F251" s="201"/>
      <c r="G251" s="201"/>
      <c r="H251" s="201"/>
      <c r="I251" s="201"/>
      <c r="J251" s="201"/>
      <c r="K251" s="201"/>
      <c r="BD251" s="201"/>
      <c r="BE251" s="201"/>
      <c r="BF251" s="201"/>
    </row>
    <row r="252" spans="5:58" x14ac:dyDescent="0.2">
      <c r="E252" s="201"/>
      <c r="F252" s="201"/>
      <c r="G252" s="201"/>
      <c r="H252" s="201"/>
      <c r="I252" s="201"/>
      <c r="J252" s="201"/>
      <c r="K252" s="201"/>
      <c r="BD252" s="201"/>
      <c r="BE252" s="201"/>
      <c r="BF252" s="201"/>
    </row>
    <row r="253" spans="5:58" x14ac:dyDescent="0.2">
      <c r="E253" s="201"/>
      <c r="F253" s="201"/>
      <c r="G253" s="201"/>
      <c r="H253" s="201"/>
      <c r="I253" s="201"/>
      <c r="J253" s="201"/>
      <c r="K253" s="201"/>
      <c r="BD253" s="201"/>
      <c r="BE253" s="201"/>
      <c r="BF253" s="201"/>
    </row>
    <row r="254" spans="5:58" x14ac:dyDescent="0.2">
      <c r="E254" s="201"/>
      <c r="F254" s="201"/>
      <c r="G254" s="201"/>
      <c r="H254" s="201"/>
      <c r="I254" s="201"/>
      <c r="J254" s="201"/>
      <c r="K254" s="201"/>
      <c r="BD254" s="201"/>
      <c r="BE254" s="201"/>
      <c r="BF254" s="201"/>
    </row>
    <row r="255" spans="5:58" x14ac:dyDescent="0.2">
      <c r="E255" s="201"/>
      <c r="F255" s="201"/>
      <c r="G255" s="201"/>
      <c r="H255" s="201"/>
      <c r="I255" s="201"/>
      <c r="J255" s="201"/>
      <c r="K255" s="201"/>
      <c r="BD255" s="201"/>
      <c r="BE255" s="201"/>
      <c r="BF255" s="201"/>
    </row>
    <row r="256" spans="5:58" x14ac:dyDescent="0.2">
      <c r="E256" s="201"/>
      <c r="F256" s="201"/>
      <c r="G256" s="201"/>
      <c r="H256" s="201"/>
      <c r="I256" s="201"/>
      <c r="J256" s="201"/>
      <c r="K256" s="201"/>
      <c r="BD256" s="201"/>
      <c r="BE256" s="201"/>
      <c r="BF256" s="201"/>
    </row>
    <row r="257" spans="5:58" x14ac:dyDescent="0.2">
      <c r="E257" s="201"/>
      <c r="F257" s="201"/>
      <c r="G257" s="201"/>
      <c r="H257" s="201"/>
      <c r="I257" s="201"/>
      <c r="J257" s="201"/>
      <c r="K257" s="201"/>
      <c r="BD257" s="201"/>
      <c r="BE257" s="201"/>
      <c r="BF257" s="201"/>
    </row>
    <row r="258" spans="5:58" x14ac:dyDescent="0.2">
      <c r="E258" s="201"/>
      <c r="F258" s="201"/>
      <c r="G258" s="201"/>
      <c r="H258" s="201"/>
      <c r="I258" s="201"/>
      <c r="J258" s="201"/>
      <c r="K258" s="201"/>
      <c r="BD258" s="201"/>
      <c r="BE258" s="201"/>
      <c r="BF258" s="201"/>
    </row>
    <row r="259" spans="5:58" x14ac:dyDescent="0.2">
      <c r="E259" s="201"/>
      <c r="F259" s="201"/>
      <c r="G259" s="201"/>
      <c r="H259" s="201"/>
      <c r="I259" s="201"/>
      <c r="J259" s="201"/>
      <c r="K259" s="201"/>
      <c r="BD259" s="201"/>
      <c r="BE259" s="201"/>
      <c r="BF259" s="201"/>
    </row>
    <row r="260" spans="5:58" x14ac:dyDescent="0.2">
      <c r="E260" s="201"/>
      <c r="F260" s="201"/>
      <c r="G260" s="201"/>
      <c r="H260" s="201"/>
      <c r="I260" s="201"/>
      <c r="J260" s="201"/>
      <c r="K260" s="201"/>
      <c r="BD260" s="201"/>
      <c r="BE260" s="201"/>
      <c r="BF260" s="201"/>
    </row>
    <row r="261" spans="5:58" x14ac:dyDescent="0.2">
      <c r="E261" s="201"/>
      <c r="F261" s="201"/>
      <c r="G261" s="201"/>
      <c r="H261" s="201"/>
      <c r="I261" s="201"/>
      <c r="J261" s="201"/>
      <c r="K261" s="201"/>
      <c r="BD261" s="201"/>
      <c r="BE261" s="201"/>
      <c r="BF261" s="201"/>
    </row>
    <row r="262" spans="5:58" x14ac:dyDescent="0.2">
      <c r="E262" s="201"/>
      <c r="F262" s="201"/>
      <c r="G262" s="201"/>
      <c r="H262" s="201"/>
      <c r="I262" s="201"/>
      <c r="J262" s="201"/>
      <c r="K262" s="201"/>
      <c r="BD262" s="201"/>
      <c r="BE262" s="201"/>
      <c r="BF262" s="201"/>
    </row>
    <row r="263" spans="5:58" x14ac:dyDescent="0.2">
      <c r="E263" s="201"/>
      <c r="F263" s="201"/>
      <c r="G263" s="201"/>
      <c r="H263" s="201"/>
      <c r="I263" s="201"/>
      <c r="J263" s="201"/>
      <c r="K263" s="201"/>
      <c r="BD263" s="201"/>
      <c r="BE263" s="201"/>
      <c r="BF263" s="201"/>
    </row>
    <row r="264" spans="5:58" x14ac:dyDescent="0.2">
      <c r="E264" s="201"/>
      <c r="F264" s="201"/>
      <c r="G264" s="201"/>
      <c r="H264" s="201"/>
      <c r="I264" s="201"/>
      <c r="J264" s="201"/>
      <c r="K264" s="201"/>
      <c r="BD264" s="201"/>
      <c r="BE264" s="201"/>
      <c r="BF264" s="201"/>
    </row>
    <row r="265" spans="5:58" x14ac:dyDescent="0.2">
      <c r="E265" s="201"/>
      <c r="F265" s="201"/>
      <c r="G265" s="201"/>
      <c r="H265" s="201"/>
      <c r="I265" s="201"/>
      <c r="J265" s="201"/>
      <c r="K265" s="201"/>
      <c r="BD265" s="201"/>
      <c r="BE265" s="201"/>
      <c r="BF265" s="201"/>
    </row>
    <row r="266" spans="5:58" x14ac:dyDescent="0.2">
      <c r="E266" s="201"/>
      <c r="F266" s="201"/>
      <c r="G266" s="201"/>
      <c r="H266" s="201"/>
      <c r="I266" s="201"/>
      <c r="J266" s="201"/>
      <c r="K266" s="201"/>
      <c r="BD266" s="201"/>
      <c r="BE266" s="201"/>
      <c r="BF266" s="201"/>
    </row>
    <row r="267" spans="5:58" x14ac:dyDescent="0.2">
      <c r="E267" s="201"/>
      <c r="F267" s="201"/>
      <c r="G267" s="201"/>
      <c r="H267" s="201"/>
      <c r="I267" s="201"/>
      <c r="J267" s="201"/>
      <c r="K267" s="201"/>
      <c r="BD267" s="201"/>
      <c r="BE267" s="201"/>
      <c r="BF267" s="201"/>
    </row>
    <row r="268" spans="5:58" x14ac:dyDescent="0.2">
      <c r="E268" s="201"/>
      <c r="F268" s="201"/>
      <c r="G268" s="201"/>
      <c r="H268" s="201"/>
      <c r="I268" s="201"/>
      <c r="J268" s="201"/>
      <c r="K268" s="201"/>
      <c r="BD268" s="201"/>
      <c r="BE268" s="201"/>
      <c r="BF268" s="201"/>
    </row>
    <row r="269" spans="5:58" x14ac:dyDescent="0.2">
      <c r="E269" s="201"/>
      <c r="F269" s="201"/>
      <c r="G269" s="201"/>
      <c r="H269" s="201"/>
      <c r="I269" s="201"/>
      <c r="J269" s="201"/>
      <c r="K269" s="201"/>
      <c r="BD269" s="201"/>
      <c r="BE269" s="201"/>
      <c r="BF269" s="201"/>
    </row>
    <row r="270" spans="5:58" x14ac:dyDescent="0.2">
      <c r="E270" s="201"/>
      <c r="F270" s="201"/>
      <c r="G270" s="201"/>
      <c r="H270" s="201"/>
      <c r="I270" s="201"/>
      <c r="J270" s="201"/>
      <c r="K270" s="201"/>
      <c r="BD270" s="201"/>
      <c r="BE270" s="201"/>
      <c r="BF270" s="201"/>
    </row>
    <row r="271" spans="5:58" x14ac:dyDescent="0.2">
      <c r="E271" s="201"/>
      <c r="F271" s="201"/>
      <c r="G271" s="201"/>
      <c r="H271" s="201"/>
      <c r="I271" s="201"/>
      <c r="J271" s="201"/>
      <c r="K271" s="201"/>
      <c r="BD271" s="201"/>
      <c r="BE271" s="201"/>
      <c r="BF271" s="201"/>
    </row>
    <row r="272" spans="5:58" x14ac:dyDescent="0.2">
      <c r="E272" s="201"/>
      <c r="F272" s="201"/>
      <c r="G272" s="201"/>
      <c r="H272" s="201"/>
      <c r="I272" s="201"/>
      <c r="J272" s="201"/>
      <c r="K272" s="201"/>
      <c r="BD272" s="201"/>
      <c r="BE272" s="201"/>
      <c r="BF272" s="201"/>
    </row>
    <row r="273" spans="5:58" x14ac:dyDescent="0.2">
      <c r="E273" s="201"/>
      <c r="F273" s="201"/>
      <c r="G273" s="201"/>
      <c r="H273" s="201"/>
      <c r="I273" s="201"/>
      <c r="J273" s="201"/>
      <c r="K273" s="201"/>
      <c r="BD273" s="201"/>
      <c r="BE273" s="201"/>
      <c r="BF273" s="201"/>
    </row>
    <row r="274" spans="5:58" x14ac:dyDescent="0.2">
      <c r="E274" s="201"/>
      <c r="F274" s="201"/>
      <c r="G274" s="201"/>
      <c r="H274" s="201"/>
      <c r="I274" s="201"/>
      <c r="J274" s="201"/>
      <c r="K274" s="201"/>
      <c r="BD274" s="201"/>
      <c r="BE274" s="201"/>
      <c r="BF274" s="201"/>
    </row>
    <row r="275" spans="5:58" x14ac:dyDescent="0.2">
      <c r="E275" s="201"/>
      <c r="F275" s="201"/>
      <c r="G275" s="201"/>
      <c r="H275" s="201"/>
      <c r="I275" s="201"/>
      <c r="J275" s="201"/>
      <c r="K275" s="201"/>
      <c r="BD275" s="201"/>
      <c r="BE275" s="201"/>
      <c r="BF275" s="201"/>
    </row>
    <row r="276" spans="5:58" x14ac:dyDescent="0.2">
      <c r="E276" s="201"/>
      <c r="F276" s="201"/>
      <c r="G276" s="201"/>
      <c r="H276" s="201"/>
      <c r="I276" s="201"/>
      <c r="J276" s="201"/>
      <c r="K276" s="201"/>
      <c r="BD276" s="201"/>
      <c r="BE276" s="201"/>
      <c r="BF276" s="201"/>
    </row>
    <row r="277" spans="5:58" x14ac:dyDescent="0.2">
      <c r="E277" s="201"/>
      <c r="F277" s="201"/>
      <c r="G277" s="201"/>
      <c r="H277" s="201"/>
      <c r="I277" s="201"/>
      <c r="J277" s="201"/>
      <c r="K277" s="201"/>
      <c r="BD277" s="201"/>
      <c r="BE277" s="201"/>
      <c r="BF277" s="201"/>
    </row>
    <row r="278" spans="5:58" x14ac:dyDescent="0.2">
      <c r="E278" s="201"/>
      <c r="F278" s="201"/>
      <c r="G278" s="201"/>
      <c r="H278" s="201"/>
      <c r="I278" s="201"/>
      <c r="J278" s="201"/>
      <c r="K278" s="201"/>
      <c r="BD278" s="201"/>
      <c r="BE278" s="201"/>
      <c r="BF278" s="201"/>
    </row>
    <row r="279" spans="5:58" x14ac:dyDescent="0.2">
      <c r="E279" s="201"/>
      <c r="F279" s="201"/>
      <c r="G279" s="201"/>
      <c r="H279" s="201"/>
      <c r="I279" s="201"/>
      <c r="J279" s="201"/>
      <c r="K279" s="201"/>
      <c r="BD279" s="201"/>
      <c r="BE279" s="201"/>
      <c r="BF279" s="201"/>
    </row>
    <row r="280" spans="5:58" x14ac:dyDescent="0.2">
      <c r="E280" s="201"/>
      <c r="F280" s="201"/>
      <c r="G280" s="201"/>
      <c r="H280" s="201"/>
      <c r="I280" s="201"/>
      <c r="J280" s="201"/>
      <c r="K280" s="201"/>
      <c r="BD280" s="201"/>
      <c r="BE280" s="201"/>
      <c r="BF280" s="201"/>
    </row>
    <row r="281" spans="5:58" x14ac:dyDescent="0.2">
      <c r="E281" s="201"/>
      <c r="F281" s="201"/>
      <c r="G281" s="201"/>
      <c r="H281" s="201"/>
      <c r="I281" s="201"/>
      <c r="J281" s="201"/>
      <c r="K281" s="201"/>
      <c r="BD281" s="201"/>
      <c r="BE281" s="201"/>
      <c r="BF281" s="201"/>
    </row>
    <row r="282" spans="5:58" x14ac:dyDescent="0.2">
      <c r="E282" s="201"/>
      <c r="F282" s="201"/>
      <c r="G282" s="201"/>
      <c r="H282" s="201"/>
      <c r="I282" s="201"/>
      <c r="J282" s="201"/>
      <c r="K282" s="201"/>
      <c r="BD282" s="201"/>
      <c r="BE282" s="201"/>
      <c r="BF282" s="201"/>
    </row>
    <row r="283" spans="5:58" x14ac:dyDescent="0.2">
      <c r="E283" s="201"/>
      <c r="F283" s="201"/>
      <c r="G283" s="201"/>
      <c r="H283" s="201"/>
      <c r="I283" s="201"/>
      <c r="J283" s="201"/>
      <c r="K283" s="201"/>
      <c r="BD283" s="201"/>
      <c r="BE283" s="201"/>
      <c r="BF283" s="201"/>
    </row>
    <row r="284" spans="5:58" x14ac:dyDescent="0.2">
      <c r="E284" s="201"/>
      <c r="F284" s="201"/>
      <c r="G284" s="201"/>
      <c r="H284" s="201"/>
      <c r="I284" s="201"/>
      <c r="J284" s="201"/>
      <c r="K284" s="201"/>
      <c r="BD284" s="201"/>
      <c r="BE284" s="201"/>
      <c r="BF284" s="201"/>
    </row>
    <row r="285" spans="5:58" x14ac:dyDescent="0.2">
      <c r="E285" s="201"/>
      <c r="F285" s="201"/>
      <c r="G285" s="201"/>
      <c r="H285" s="201"/>
      <c r="I285" s="201"/>
      <c r="J285" s="201"/>
      <c r="K285" s="201"/>
      <c r="BD285" s="201"/>
      <c r="BE285" s="201"/>
      <c r="BF285" s="201"/>
    </row>
    <row r="286" spans="5:58" x14ac:dyDescent="0.2">
      <c r="E286" s="201"/>
      <c r="F286" s="201"/>
      <c r="G286" s="201"/>
      <c r="H286" s="201"/>
      <c r="I286" s="201"/>
      <c r="J286" s="201"/>
      <c r="K286" s="201"/>
      <c r="BD286" s="201"/>
      <c r="BE286" s="201"/>
      <c r="BF286" s="201"/>
    </row>
    <row r="287" spans="5:58" x14ac:dyDescent="0.2">
      <c r="E287" s="201"/>
      <c r="F287" s="201"/>
      <c r="G287" s="201"/>
      <c r="H287" s="201"/>
      <c r="I287" s="201"/>
      <c r="J287" s="201"/>
      <c r="K287" s="201"/>
      <c r="BD287" s="201"/>
      <c r="BE287" s="201"/>
      <c r="BF287" s="201"/>
    </row>
    <row r="288" spans="5:58" x14ac:dyDescent="0.2">
      <c r="E288" s="201"/>
      <c r="F288" s="201"/>
      <c r="G288" s="201"/>
      <c r="H288" s="201"/>
      <c r="I288" s="201"/>
      <c r="J288" s="201"/>
      <c r="K288" s="201"/>
      <c r="BD288" s="201"/>
      <c r="BE288" s="201"/>
      <c r="BF288" s="201"/>
    </row>
    <row r="289" spans="5:58" x14ac:dyDescent="0.2">
      <c r="E289" s="201"/>
      <c r="F289" s="201"/>
      <c r="G289" s="201"/>
      <c r="H289" s="201"/>
      <c r="I289" s="201"/>
      <c r="J289" s="201"/>
      <c r="K289" s="201"/>
      <c r="BD289" s="201"/>
      <c r="BE289" s="201"/>
      <c r="BF289" s="201"/>
    </row>
    <row r="290" spans="5:58" x14ac:dyDescent="0.2">
      <c r="E290" s="201"/>
      <c r="F290" s="201"/>
      <c r="G290" s="201"/>
      <c r="H290" s="201"/>
      <c r="I290" s="201"/>
      <c r="J290" s="201"/>
      <c r="K290" s="201"/>
      <c r="BD290" s="201"/>
      <c r="BE290" s="201"/>
      <c r="BF290" s="201"/>
    </row>
    <row r="291" spans="5:58" x14ac:dyDescent="0.2">
      <c r="E291" s="201"/>
      <c r="F291" s="201"/>
      <c r="G291" s="201"/>
      <c r="H291" s="201"/>
      <c r="I291" s="201"/>
      <c r="J291" s="201"/>
      <c r="K291" s="201"/>
      <c r="BD291" s="201"/>
      <c r="BE291" s="201"/>
      <c r="BF291" s="201"/>
    </row>
    <row r="292" spans="5:58" x14ac:dyDescent="0.2">
      <c r="E292" s="201"/>
      <c r="F292" s="201"/>
      <c r="G292" s="201"/>
      <c r="H292" s="201"/>
      <c r="I292" s="201"/>
      <c r="J292" s="201"/>
      <c r="K292" s="201"/>
      <c r="BD292" s="201"/>
      <c r="BE292" s="201"/>
      <c r="BF292" s="201"/>
    </row>
    <row r="293" spans="5:58" x14ac:dyDescent="0.2">
      <c r="E293" s="201"/>
      <c r="F293" s="201"/>
      <c r="G293" s="201"/>
      <c r="H293" s="201"/>
      <c r="I293" s="201"/>
      <c r="J293" s="201"/>
      <c r="K293" s="201"/>
      <c r="BD293" s="201"/>
      <c r="BE293" s="201"/>
      <c r="BF293" s="201"/>
    </row>
    <row r="294" spans="5:58" x14ac:dyDescent="0.2">
      <c r="E294" s="201"/>
      <c r="F294" s="201"/>
      <c r="G294" s="201"/>
      <c r="H294" s="201"/>
      <c r="I294" s="201"/>
      <c r="J294" s="201"/>
      <c r="K294" s="201"/>
      <c r="BD294" s="201"/>
      <c r="BE294" s="201"/>
      <c r="BF294" s="201"/>
    </row>
    <row r="295" spans="5:58" x14ac:dyDescent="0.2">
      <c r="E295" s="201"/>
      <c r="F295" s="201"/>
      <c r="G295" s="201"/>
      <c r="H295" s="201"/>
      <c r="I295" s="201"/>
      <c r="J295" s="201"/>
      <c r="K295" s="201"/>
      <c r="BD295" s="201"/>
      <c r="BE295" s="201"/>
      <c r="BF295" s="201"/>
    </row>
    <row r="296" spans="5:58" x14ac:dyDescent="0.2">
      <c r="E296" s="201"/>
      <c r="F296" s="201"/>
      <c r="G296" s="201"/>
      <c r="H296" s="201"/>
      <c r="I296" s="201"/>
      <c r="J296" s="201"/>
      <c r="K296" s="201"/>
      <c r="BD296" s="201"/>
      <c r="BE296" s="201"/>
      <c r="BF296" s="201"/>
    </row>
    <row r="297" spans="5:58" x14ac:dyDescent="0.2">
      <c r="E297" s="201"/>
      <c r="F297" s="201"/>
      <c r="G297" s="201"/>
      <c r="H297" s="201"/>
      <c r="I297" s="201"/>
      <c r="J297" s="201"/>
      <c r="K297" s="201"/>
      <c r="BD297" s="201"/>
      <c r="BE297" s="201"/>
      <c r="BF297" s="201"/>
    </row>
    <row r="298" spans="5:58" x14ac:dyDescent="0.2">
      <c r="E298" s="201"/>
      <c r="F298" s="201"/>
      <c r="G298" s="201"/>
      <c r="H298" s="201"/>
      <c r="I298" s="201"/>
      <c r="J298" s="201"/>
      <c r="K298" s="201"/>
      <c r="BD298" s="201"/>
      <c r="BE298" s="201"/>
      <c r="BF298" s="201"/>
    </row>
    <row r="299" spans="5:58" x14ac:dyDescent="0.2">
      <c r="E299" s="201"/>
      <c r="F299" s="201"/>
      <c r="G299" s="201"/>
      <c r="H299" s="201"/>
      <c r="I299" s="201"/>
      <c r="J299" s="201"/>
      <c r="K299" s="201"/>
      <c r="BD299" s="201"/>
      <c r="BE299" s="201"/>
      <c r="BF299" s="201"/>
    </row>
    <row r="300" spans="5:58" x14ac:dyDescent="0.2">
      <c r="E300" s="201"/>
      <c r="F300" s="201"/>
      <c r="G300" s="201"/>
      <c r="H300" s="201"/>
      <c r="I300" s="201"/>
      <c r="J300" s="201"/>
      <c r="K300" s="201"/>
      <c r="BD300" s="201"/>
      <c r="BE300" s="201"/>
      <c r="BF300" s="201"/>
    </row>
    <row r="301" spans="5:58" x14ac:dyDescent="0.2">
      <c r="E301" s="201"/>
      <c r="F301" s="201"/>
      <c r="G301" s="201"/>
      <c r="H301" s="201"/>
      <c r="I301" s="201"/>
      <c r="J301" s="201"/>
      <c r="K301" s="201"/>
      <c r="BD301" s="201"/>
      <c r="BE301" s="201"/>
      <c r="BF301" s="201"/>
    </row>
    <row r="302" spans="5:58" x14ac:dyDescent="0.2">
      <c r="E302" s="201"/>
      <c r="F302" s="201"/>
      <c r="G302" s="201"/>
      <c r="H302" s="201"/>
      <c r="I302" s="201"/>
      <c r="J302" s="201"/>
      <c r="K302" s="201"/>
      <c r="BD302" s="201"/>
      <c r="BE302" s="201"/>
      <c r="BF302" s="201"/>
    </row>
    <row r="303" spans="5:58" x14ac:dyDescent="0.2">
      <c r="E303" s="201"/>
      <c r="F303" s="201"/>
      <c r="G303" s="201"/>
      <c r="H303" s="201"/>
      <c r="I303" s="201"/>
      <c r="J303" s="201"/>
      <c r="K303" s="201"/>
      <c r="BD303" s="201"/>
      <c r="BE303" s="201"/>
      <c r="BF303" s="201"/>
    </row>
    <row r="304" spans="5:58" x14ac:dyDescent="0.2">
      <c r="E304" s="201"/>
      <c r="F304" s="201"/>
      <c r="G304" s="201"/>
      <c r="H304" s="201"/>
      <c r="I304" s="201"/>
      <c r="J304" s="201"/>
      <c r="K304" s="201"/>
      <c r="BD304" s="201"/>
      <c r="BE304" s="201"/>
      <c r="BF304" s="201"/>
    </row>
    <row r="305" spans="5:58" x14ac:dyDescent="0.2">
      <c r="E305" s="201"/>
      <c r="F305" s="201"/>
      <c r="G305" s="201"/>
      <c r="H305" s="201"/>
      <c r="I305" s="201"/>
      <c r="J305" s="201"/>
      <c r="K305" s="201"/>
      <c r="BD305" s="201"/>
      <c r="BE305" s="201"/>
      <c r="BF305" s="201"/>
    </row>
    <row r="306" spans="5:58" x14ac:dyDescent="0.2">
      <c r="E306" s="201"/>
      <c r="F306" s="201"/>
      <c r="G306" s="201"/>
      <c r="H306" s="201"/>
      <c r="I306" s="201"/>
      <c r="J306" s="201"/>
      <c r="K306" s="201"/>
      <c r="BD306" s="201"/>
      <c r="BE306" s="201"/>
      <c r="BF306" s="201"/>
    </row>
    <row r="307" spans="5:58" x14ac:dyDescent="0.2">
      <c r="E307" s="201"/>
      <c r="F307" s="201"/>
      <c r="G307" s="201"/>
      <c r="H307" s="201"/>
      <c r="I307" s="201"/>
      <c r="J307" s="201"/>
      <c r="K307" s="201"/>
      <c r="BD307" s="201"/>
      <c r="BE307" s="201"/>
      <c r="BF307" s="201"/>
    </row>
    <row r="308" spans="5:58" x14ac:dyDescent="0.2">
      <c r="E308" s="201"/>
      <c r="F308" s="201"/>
      <c r="G308" s="201"/>
      <c r="H308" s="201"/>
      <c r="I308" s="201"/>
      <c r="J308" s="201"/>
      <c r="K308" s="201"/>
      <c r="BD308" s="201"/>
      <c r="BE308" s="201"/>
      <c r="BF308" s="201"/>
    </row>
    <row r="309" spans="5:58" x14ac:dyDescent="0.2">
      <c r="E309" s="201"/>
      <c r="F309" s="201"/>
      <c r="G309" s="201"/>
      <c r="H309" s="201"/>
      <c r="I309" s="201"/>
      <c r="J309" s="201"/>
      <c r="K309" s="201"/>
      <c r="BD309" s="201"/>
      <c r="BE309" s="201"/>
      <c r="BF309" s="201"/>
    </row>
    <row r="310" spans="5:58" x14ac:dyDescent="0.2">
      <c r="E310" s="201"/>
      <c r="F310" s="201"/>
      <c r="G310" s="201"/>
      <c r="H310" s="201"/>
      <c r="I310" s="201"/>
      <c r="J310" s="201"/>
      <c r="K310" s="201"/>
      <c r="BD310" s="201"/>
      <c r="BE310" s="201"/>
      <c r="BF310" s="201"/>
    </row>
    <row r="311" spans="5:58" x14ac:dyDescent="0.2">
      <c r="E311" s="201"/>
      <c r="F311" s="201"/>
      <c r="G311" s="201"/>
      <c r="H311" s="201"/>
      <c r="I311" s="201"/>
      <c r="J311" s="201"/>
      <c r="K311" s="201"/>
      <c r="BD311" s="201"/>
      <c r="BE311" s="201"/>
      <c r="BF311" s="201"/>
    </row>
    <row r="312" spans="5:58" x14ac:dyDescent="0.2">
      <c r="E312" s="201"/>
      <c r="F312" s="201"/>
      <c r="G312" s="201"/>
      <c r="H312" s="201"/>
      <c r="I312" s="201"/>
      <c r="J312" s="201"/>
      <c r="K312" s="201"/>
      <c r="BD312" s="201"/>
      <c r="BE312" s="201"/>
      <c r="BF312" s="201"/>
    </row>
    <row r="313" spans="5:58" x14ac:dyDescent="0.2">
      <c r="E313" s="201"/>
      <c r="F313" s="201"/>
      <c r="G313" s="201"/>
      <c r="H313" s="201"/>
      <c r="I313" s="201"/>
      <c r="J313" s="201"/>
      <c r="K313" s="201"/>
      <c r="BD313" s="201"/>
      <c r="BE313" s="201"/>
      <c r="BF313" s="201"/>
    </row>
    <row r="314" spans="5:58" x14ac:dyDescent="0.2">
      <c r="E314" s="201"/>
      <c r="F314" s="201"/>
      <c r="G314" s="201"/>
      <c r="H314" s="201"/>
      <c r="I314" s="201"/>
      <c r="J314" s="201"/>
      <c r="K314" s="201"/>
      <c r="BD314" s="201"/>
      <c r="BE314" s="201"/>
      <c r="BF314" s="201"/>
    </row>
    <row r="315" spans="5:58" x14ac:dyDescent="0.2">
      <c r="E315" s="201"/>
      <c r="F315" s="201"/>
      <c r="G315" s="201"/>
      <c r="H315" s="201"/>
      <c r="I315" s="201"/>
      <c r="J315" s="201"/>
      <c r="K315" s="201"/>
      <c r="BD315" s="201"/>
      <c r="BE315" s="201"/>
      <c r="BF315" s="201"/>
    </row>
    <row r="316" spans="5:58" x14ac:dyDescent="0.2">
      <c r="E316" s="201"/>
      <c r="F316" s="201"/>
      <c r="G316" s="201"/>
      <c r="H316" s="201"/>
      <c r="I316" s="201"/>
      <c r="J316" s="201"/>
      <c r="K316" s="201"/>
      <c r="BD316" s="201"/>
      <c r="BE316" s="201"/>
      <c r="BF316" s="201"/>
    </row>
    <row r="317" spans="5:58" x14ac:dyDescent="0.2">
      <c r="E317" s="201"/>
      <c r="F317" s="201"/>
      <c r="G317" s="201"/>
      <c r="H317" s="201"/>
      <c r="I317" s="201"/>
      <c r="J317" s="201"/>
      <c r="K317" s="201"/>
      <c r="BD317" s="201"/>
      <c r="BE317" s="201"/>
      <c r="BF317" s="201"/>
    </row>
    <row r="318" spans="5:58" x14ac:dyDescent="0.2">
      <c r="E318" s="201"/>
      <c r="F318" s="201"/>
      <c r="G318" s="201"/>
      <c r="H318" s="201"/>
      <c r="I318" s="201"/>
      <c r="J318" s="201"/>
      <c r="K318" s="201"/>
      <c r="BD318" s="201"/>
      <c r="BE318" s="201"/>
      <c r="BF318" s="201"/>
    </row>
    <row r="319" spans="5:58" x14ac:dyDescent="0.2">
      <c r="E319" s="201"/>
      <c r="F319" s="201"/>
      <c r="G319" s="201"/>
      <c r="H319" s="201"/>
      <c r="I319" s="201"/>
      <c r="J319" s="201"/>
      <c r="K319" s="201"/>
      <c r="BD319" s="201"/>
      <c r="BE319" s="201"/>
      <c r="BF319" s="201"/>
    </row>
    <row r="320" spans="5:58" x14ac:dyDescent="0.2">
      <c r="E320" s="201"/>
      <c r="F320" s="201"/>
      <c r="G320" s="201"/>
      <c r="H320" s="201"/>
      <c r="I320" s="201"/>
      <c r="J320" s="201"/>
      <c r="K320" s="201"/>
      <c r="BD320" s="201"/>
      <c r="BE320" s="201"/>
      <c r="BF320" s="201"/>
    </row>
    <row r="321" spans="5:58" x14ac:dyDescent="0.2">
      <c r="E321" s="201"/>
      <c r="F321" s="201"/>
      <c r="G321" s="201"/>
      <c r="H321" s="201"/>
      <c r="I321" s="201"/>
      <c r="J321" s="201"/>
      <c r="K321" s="201"/>
      <c r="BD321" s="201"/>
      <c r="BE321" s="201"/>
      <c r="BF321" s="201"/>
    </row>
    <row r="322" spans="5:58" x14ac:dyDescent="0.2">
      <c r="E322" s="201"/>
      <c r="F322" s="201"/>
      <c r="G322" s="201"/>
      <c r="H322" s="201"/>
      <c r="I322" s="201"/>
      <c r="J322" s="201"/>
      <c r="K322" s="201"/>
      <c r="BD322" s="201"/>
      <c r="BE322" s="201"/>
      <c r="BF322" s="201"/>
    </row>
    <row r="323" spans="5:58" x14ac:dyDescent="0.2">
      <c r="E323" s="201"/>
      <c r="F323" s="201"/>
      <c r="G323" s="201"/>
      <c r="H323" s="201"/>
      <c r="I323" s="201"/>
      <c r="J323" s="201"/>
      <c r="K323" s="201"/>
      <c r="BD323" s="201"/>
      <c r="BE323" s="201"/>
      <c r="BF323" s="201"/>
    </row>
    <row r="324" spans="5:58" x14ac:dyDescent="0.2">
      <c r="E324" s="201"/>
      <c r="F324" s="201"/>
      <c r="G324" s="201"/>
      <c r="H324" s="201"/>
      <c r="I324" s="201"/>
      <c r="J324" s="201"/>
      <c r="K324" s="201"/>
      <c r="BD324" s="201"/>
      <c r="BE324" s="201"/>
      <c r="BF324" s="201"/>
    </row>
    <row r="325" spans="5:58" x14ac:dyDescent="0.2">
      <c r="E325" s="201"/>
      <c r="F325" s="201"/>
      <c r="G325" s="201"/>
      <c r="H325" s="201"/>
      <c r="I325" s="201"/>
      <c r="J325" s="201"/>
      <c r="K325" s="201"/>
      <c r="BD325" s="201"/>
      <c r="BE325" s="201"/>
      <c r="BF325" s="201"/>
    </row>
    <row r="326" spans="5:58" x14ac:dyDescent="0.2">
      <c r="E326" s="201"/>
      <c r="F326" s="201"/>
      <c r="G326" s="201"/>
      <c r="H326" s="201"/>
      <c r="I326" s="201"/>
      <c r="J326" s="201"/>
      <c r="K326" s="201"/>
      <c r="BD326" s="201"/>
      <c r="BE326" s="201"/>
      <c r="BF326" s="201"/>
    </row>
    <row r="327" spans="5:58" x14ac:dyDescent="0.2">
      <c r="E327" s="201"/>
      <c r="F327" s="201"/>
      <c r="G327" s="201"/>
      <c r="H327" s="201"/>
      <c r="I327" s="201"/>
      <c r="J327" s="201"/>
      <c r="K327" s="201"/>
      <c r="BD327" s="201"/>
      <c r="BE327" s="201"/>
      <c r="BF327" s="201"/>
    </row>
    <row r="328" spans="5:58" x14ac:dyDescent="0.2">
      <c r="E328" s="201"/>
      <c r="F328" s="201"/>
      <c r="G328" s="201"/>
      <c r="H328" s="201"/>
      <c r="I328" s="201"/>
      <c r="J328" s="201"/>
      <c r="K328" s="201"/>
      <c r="BD328" s="201"/>
      <c r="BE328" s="201"/>
      <c r="BF328" s="201"/>
    </row>
    <row r="329" spans="5:58" x14ac:dyDescent="0.2">
      <c r="E329" s="201"/>
      <c r="F329" s="201"/>
      <c r="G329" s="201"/>
      <c r="H329" s="201"/>
      <c r="I329" s="201"/>
      <c r="J329" s="201"/>
      <c r="K329" s="201"/>
      <c r="BD329" s="201"/>
      <c r="BE329" s="201"/>
      <c r="BF329" s="201"/>
    </row>
    <row r="330" spans="5:58" x14ac:dyDescent="0.2">
      <c r="E330" s="201"/>
      <c r="F330" s="201"/>
      <c r="G330" s="201"/>
      <c r="H330" s="201"/>
      <c r="I330" s="201"/>
      <c r="J330" s="201"/>
      <c r="K330" s="201"/>
      <c r="BD330" s="201"/>
      <c r="BE330" s="201"/>
      <c r="BF330" s="201"/>
    </row>
    <row r="331" spans="5:58" x14ac:dyDescent="0.2">
      <c r="E331" s="201"/>
      <c r="F331" s="201"/>
      <c r="G331" s="201"/>
      <c r="H331" s="201"/>
      <c r="I331" s="201"/>
      <c r="J331" s="201"/>
      <c r="K331" s="201"/>
      <c r="BD331" s="201"/>
      <c r="BE331" s="201"/>
      <c r="BF331" s="201"/>
    </row>
    <row r="332" spans="5:58" x14ac:dyDescent="0.2">
      <c r="E332" s="201"/>
      <c r="F332" s="201"/>
      <c r="G332" s="201"/>
      <c r="H332" s="201"/>
      <c r="I332" s="201"/>
      <c r="J332" s="201"/>
      <c r="K332" s="201"/>
      <c r="BD332" s="201"/>
      <c r="BE332" s="201"/>
      <c r="BF332" s="201"/>
    </row>
    <row r="333" spans="5:58" x14ac:dyDescent="0.2">
      <c r="E333" s="201"/>
      <c r="F333" s="201"/>
      <c r="G333" s="201"/>
      <c r="H333" s="201"/>
      <c r="I333" s="201"/>
      <c r="J333" s="201"/>
      <c r="K333" s="201"/>
      <c r="BD333" s="201"/>
      <c r="BE333" s="201"/>
      <c r="BF333" s="201"/>
    </row>
    <row r="334" spans="5:58" x14ac:dyDescent="0.2">
      <c r="E334" s="201"/>
      <c r="F334" s="201"/>
      <c r="G334" s="201"/>
      <c r="H334" s="201"/>
      <c r="I334" s="201"/>
      <c r="J334" s="201"/>
      <c r="K334" s="201"/>
      <c r="BD334" s="201"/>
      <c r="BE334" s="201"/>
      <c r="BF334" s="201"/>
    </row>
    <row r="335" spans="5:58" x14ac:dyDescent="0.2">
      <c r="E335" s="201"/>
      <c r="F335" s="201"/>
      <c r="G335" s="201"/>
      <c r="H335" s="201"/>
      <c r="I335" s="201"/>
      <c r="J335" s="201"/>
      <c r="K335" s="201"/>
      <c r="BD335" s="201"/>
      <c r="BE335" s="201"/>
      <c r="BF335" s="201"/>
    </row>
    <row r="336" spans="5:58" x14ac:dyDescent="0.2">
      <c r="E336" s="201"/>
      <c r="F336" s="201"/>
      <c r="G336" s="201"/>
      <c r="H336" s="201"/>
      <c r="I336" s="201"/>
      <c r="J336" s="201"/>
      <c r="K336" s="201"/>
      <c r="BD336" s="201"/>
      <c r="BE336" s="201"/>
      <c r="BF336" s="201"/>
    </row>
    <row r="337" spans="5:58" x14ac:dyDescent="0.2">
      <c r="E337" s="201"/>
      <c r="F337" s="201"/>
      <c r="G337" s="201"/>
      <c r="H337" s="201"/>
      <c r="I337" s="201"/>
      <c r="J337" s="201"/>
      <c r="K337" s="201"/>
      <c r="BD337" s="201"/>
      <c r="BE337" s="201"/>
      <c r="BF337" s="201"/>
    </row>
    <row r="338" spans="5:58" x14ac:dyDescent="0.2">
      <c r="E338" s="201"/>
      <c r="F338" s="201"/>
      <c r="G338" s="201"/>
      <c r="H338" s="201"/>
      <c r="I338" s="201"/>
      <c r="J338" s="201"/>
      <c r="K338" s="201"/>
      <c r="BD338" s="201"/>
      <c r="BE338" s="201"/>
      <c r="BF338" s="201"/>
    </row>
    <row r="339" spans="5:58" x14ac:dyDescent="0.2">
      <c r="E339" s="201"/>
      <c r="F339" s="201"/>
      <c r="G339" s="201"/>
      <c r="H339" s="201"/>
      <c r="I339" s="201"/>
      <c r="J339" s="201"/>
      <c r="K339" s="201"/>
      <c r="BD339" s="201"/>
      <c r="BE339" s="201"/>
      <c r="BF339" s="201"/>
    </row>
    <row r="340" spans="5:58" x14ac:dyDescent="0.2">
      <c r="E340" s="201"/>
      <c r="F340" s="201"/>
      <c r="G340" s="201"/>
      <c r="H340" s="201"/>
      <c r="I340" s="201"/>
      <c r="J340" s="201"/>
      <c r="K340" s="201"/>
      <c r="BD340" s="201"/>
      <c r="BE340" s="201"/>
      <c r="BF340" s="201"/>
    </row>
    <row r="341" spans="5:58" x14ac:dyDescent="0.2">
      <c r="E341" s="201"/>
      <c r="F341" s="201"/>
      <c r="G341" s="201"/>
      <c r="H341" s="201"/>
      <c r="I341" s="201"/>
      <c r="J341" s="201"/>
      <c r="K341" s="201"/>
      <c r="BD341" s="201"/>
      <c r="BE341" s="201"/>
      <c r="BF341" s="201"/>
    </row>
    <row r="342" spans="5:58" x14ac:dyDescent="0.2">
      <c r="E342" s="201"/>
      <c r="F342" s="201"/>
      <c r="G342" s="201"/>
      <c r="H342" s="201"/>
      <c r="I342" s="201"/>
      <c r="J342" s="201"/>
      <c r="K342" s="201"/>
      <c r="BD342" s="201"/>
      <c r="BE342" s="201"/>
      <c r="BF342" s="201"/>
    </row>
    <row r="343" spans="5:58" x14ac:dyDescent="0.2">
      <c r="E343" s="201"/>
      <c r="F343" s="201"/>
      <c r="G343" s="201"/>
      <c r="H343" s="201"/>
      <c r="I343" s="201"/>
      <c r="J343" s="201"/>
      <c r="K343" s="201"/>
      <c r="BD343" s="201"/>
      <c r="BE343" s="201"/>
      <c r="BF343" s="201"/>
    </row>
    <row r="344" spans="5:58" x14ac:dyDescent="0.2">
      <c r="E344" s="201"/>
      <c r="F344" s="201"/>
      <c r="G344" s="201"/>
      <c r="H344" s="201"/>
      <c r="I344" s="201"/>
      <c r="J344" s="201"/>
      <c r="K344" s="201"/>
      <c r="BD344" s="201"/>
      <c r="BE344" s="201"/>
      <c r="BF344" s="201"/>
    </row>
    <row r="345" spans="5:58" x14ac:dyDescent="0.2">
      <c r="E345" s="201"/>
      <c r="F345" s="201"/>
      <c r="G345" s="201"/>
      <c r="H345" s="201"/>
      <c r="I345" s="201"/>
      <c r="J345" s="201"/>
      <c r="K345" s="201"/>
      <c r="BD345" s="201"/>
      <c r="BE345" s="201"/>
      <c r="BF345" s="201"/>
    </row>
    <row r="346" spans="5:58" x14ac:dyDescent="0.2">
      <c r="E346" s="201"/>
      <c r="F346" s="201"/>
      <c r="G346" s="201"/>
      <c r="H346" s="201"/>
      <c r="I346" s="201"/>
      <c r="J346" s="201"/>
      <c r="K346" s="201"/>
      <c r="BD346" s="201"/>
      <c r="BE346" s="201"/>
      <c r="BF346" s="201"/>
    </row>
    <row r="347" spans="5:58" x14ac:dyDescent="0.2">
      <c r="E347" s="201"/>
      <c r="F347" s="201"/>
      <c r="G347" s="201"/>
      <c r="H347" s="201"/>
      <c r="I347" s="201"/>
      <c r="J347" s="201"/>
      <c r="K347" s="201"/>
      <c r="BD347" s="201"/>
      <c r="BE347" s="201"/>
      <c r="BF347" s="201"/>
    </row>
    <row r="348" spans="5:58" x14ac:dyDescent="0.2">
      <c r="E348" s="201"/>
      <c r="F348" s="201"/>
      <c r="G348" s="201"/>
      <c r="H348" s="201"/>
      <c r="I348" s="201"/>
      <c r="J348" s="201"/>
      <c r="K348" s="201"/>
      <c r="BD348" s="201"/>
      <c r="BE348" s="201"/>
      <c r="BF348" s="201"/>
    </row>
    <row r="349" spans="5:58" x14ac:dyDescent="0.2">
      <c r="E349" s="201"/>
      <c r="F349" s="201"/>
      <c r="G349" s="201"/>
      <c r="H349" s="201"/>
      <c r="I349" s="201"/>
      <c r="J349" s="201"/>
      <c r="K349" s="201"/>
      <c r="BD349" s="201"/>
      <c r="BE349" s="201"/>
      <c r="BF349" s="201"/>
    </row>
    <row r="350" spans="5:58" x14ac:dyDescent="0.2">
      <c r="E350" s="201"/>
      <c r="F350" s="201"/>
      <c r="G350" s="201"/>
      <c r="H350" s="201"/>
      <c r="I350" s="201"/>
      <c r="J350" s="201"/>
      <c r="K350" s="201"/>
      <c r="BD350" s="201"/>
      <c r="BE350" s="201"/>
      <c r="BF350" s="201"/>
    </row>
    <row r="351" spans="5:58" x14ac:dyDescent="0.2">
      <c r="E351" s="201"/>
      <c r="F351" s="201"/>
      <c r="G351" s="201"/>
      <c r="H351" s="201"/>
      <c r="I351" s="201"/>
      <c r="J351" s="201"/>
      <c r="K351" s="201"/>
      <c r="BD351" s="201"/>
      <c r="BE351" s="201"/>
      <c r="BF351" s="201"/>
    </row>
    <row r="352" spans="5:58" x14ac:dyDescent="0.2">
      <c r="E352" s="201"/>
      <c r="F352" s="201"/>
      <c r="G352" s="201"/>
      <c r="H352" s="201"/>
      <c r="I352" s="201"/>
      <c r="J352" s="201"/>
      <c r="K352" s="201"/>
      <c r="BD352" s="201"/>
      <c r="BE352" s="201"/>
      <c r="BF352" s="201"/>
    </row>
    <row r="353" spans="5:58" x14ac:dyDescent="0.2">
      <c r="E353" s="201"/>
      <c r="F353" s="201"/>
      <c r="G353" s="201"/>
      <c r="H353" s="201"/>
      <c r="I353" s="201"/>
      <c r="J353" s="201"/>
      <c r="K353" s="201"/>
      <c r="BD353" s="201"/>
      <c r="BE353" s="201"/>
      <c r="BF353" s="201"/>
    </row>
    <row r="354" spans="5:58" x14ac:dyDescent="0.2">
      <c r="E354" s="201"/>
      <c r="F354" s="201"/>
      <c r="G354" s="201"/>
      <c r="H354" s="201"/>
      <c r="I354" s="201"/>
      <c r="J354" s="201"/>
      <c r="K354" s="201"/>
      <c r="BD354" s="201"/>
      <c r="BE354" s="201"/>
      <c r="BF354" s="201"/>
    </row>
    <row r="355" spans="5:58" x14ac:dyDescent="0.2">
      <c r="E355" s="201"/>
      <c r="F355" s="201"/>
      <c r="G355" s="201"/>
      <c r="H355" s="201"/>
      <c r="I355" s="201"/>
      <c r="J355" s="201"/>
      <c r="K355" s="201"/>
      <c r="BD355" s="201"/>
      <c r="BE355" s="201"/>
      <c r="BF355" s="201"/>
    </row>
    <row r="356" spans="5:58" x14ac:dyDescent="0.2">
      <c r="E356" s="201"/>
      <c r="F356" s="201"/>
      <c r="G356" s="201"/>
      <c r="H356" s="201"/>
      <c r="I356" s="201"/>
      <c r="J356" s="201"/>
      <c r="K356" s="201"/>
      <c r="BD356" s="201"/>
      <c r="BE356" s="201"/>
      <c r="BF356" s="201"/>
    </row>
    <row r="357" spans="5:58" x14ac:dyDescent="0.2">
      <c r="E357" s="201"/>
      <c r="F357" s="201"/>
      <c r="G357" s="201"/>
      <c r="H357" s="201"/>
      <c r="I357" s="201"/>
      <c r="J357" s="201"/>
      <c r="K357" s="201"/>
      <c r="BD357" s="201"/>
      <c r="BE357" s="201"/>
      <c r="BF357" s="201"/>
    </row>
    <row r="358" spans="5:58" x14ac:dyDescent="0.2">
      <c r="E358" s="201"/>
      <c r="F358" s="201"/>
      <c r="G358" s="201"/>
      <c r="H358" s="201"/>
      <c r="I358" s="201"/>
      <c r="J358" s="201"/>
      <c r="K358" s="201"/>
      <c r="BD358" s="201"/>
      <c r="BE358" s="201"/>
      <c r="BF358" s="201"/>
    </row>
    <row r="359" spans="5:58" x14ac:dyDescent="0.2">
      <c r="E359" s="201"/>
      <c r="F359" s="201"/>
      <c r="G359" s="201"/>
      <c r="H359" s="201"/>
      <c r="I359" s="201"/>
      <c r="J359" s="201"/>
      <c r="K359" s="201"/>
      <c r="BD359" s="201"/>
      <c r="BE359" s="201"/>
      <c r="BF359" s="201"/>
    </row>
    <row r="360" spans="5:58" x14ac:dyDescent="0.2">
      <c r="E360" s="201"/>
      <c r="F360" s="201"/>
      <c r="G360" s="201"/>
      <c r="H360" s="201"/>
      <c r="I360" s="201"/>
      <c r="J360" s="201"/>
      <c r="K360" s="201"/>
      <c r="BD360" s="201"/>
      <c r="BE360" s="201"/>
      <c r="BF360" s="201"/>
    </row>
    <row r="361" spans="5:58" x14ac:dyDescent="0.2">
      <c r="E361" s="201"/>
      <c r="F361" s="201"/>
      <c r="G361" s="201"/>
      <c r="H361" s="201"/>
      <c r="I361" s="201"/>
      <c r="J361" s="201"/>
      <c r="K361" s="201"/>
      <c r="BD361" s="201"/>
      <c r="BE361" s="201"/>
      <c r="BF361" s="201"/>
    </row>
    <row r="362" spans="5:58" x14ac:dyDescent="0.2">
      <c r="E362" s="201"/>
      <c r="F362" s="201"/>
      <c r="G362" s="201"/>
      <c r="H362" s="201"/>
      <c r="I362" s="201"/>
      <c r="J362" s="201"/>
      <c r="K362" s="201"/>
      <c r="BD362" s="201"/>
      <c r="BE362" s="201"/>
      <c r="BF362" s="201"/>
    </row>
    <row r="363" spans="5:58" x14ac:dyDescent="0.2">
      <c r="E363" s="201"/>
      <c r="F363" s="201"/>
      <c r="G363" s="201"/>
      <c r="H363" s="201"/>
      <c r="I363" s="201"/>
      <c r="J363" s="201"/>
      <c r="K363" s="201"/>
      <c r="BD363" s="201"/>
      <c r="BE363" s="201"/>
      <c r="BF363" s="201"/>
    </row>
    <row r="364" spans="5:58" x14ac:dyDescent="0.2">
      <c r="E364" s="201"/>
      <c r="F364" s="201"/>
      <c r="G364" s="201"/>
      <c r="H364" s="201"/>
      <c r="I364" s="201"/>
      <c r="J364" s="201"/>
      <c r="K364" s="201"/>
      <c r="BD364" s="201"/>
      <c r="BE364" s="201"/>
      <c r="BF364" s="201"/>
    </row>
    <row r="365" spans="5:58" x14ac:dyDescent="0.2">
      <c r="E365" s="201"/>
      <c r="F365" s="201"/>
      <c r="G365" s="201"/>
      <c r="H365" s="201"/>
      <c r="I365" s="201"/>
      <c r="J365" s="201"/>
      <c r="K365" s="201"/>
      <c r="BD365" s="201"/>
      <c r="BE365" s="201"/>
      <c r="BF365" s="201"/>
    </row>
    <row r="366" spans="5:58" x14ac:dyDescent="0.2">
      <c r="E366" s="201"/>
      <c r="F366" s="201"/>
      <c r="G366" s="201"/>
      <c r="H366" s="201"/>
      <c r="I366" s="201"/>
      <c r="J366" s="201"/>
      <c r="K366" s="201"/>
      <c r="BD366" s="201"/>
      <c r="BE366" s="201"/>
      <c r="BF366" s="201"/>
    </row>
    <row r="367" spans="5:58" x14ac:dyDescent="0.2">
      <c r="E367" s="201"/>
      <c r="F367" s="201"/>
      <c r="G367" s="201"/>
      <c r="H367" s="201"/>
      <c r="I367" s="201"/>
      <c r="J367" s="201"/>
      <c r="K367" s="201"/>
      <c r="BD367" s="201"/>
      <c r="BE367" s="201"/>
      <c r="BF367" s="201"/>
    </row>
    <row r="368" spans="5:58" x14ac:dyDescent="0.2">
      <c r="E368" s="201"/>
      <c r="F368" s="201"/>
      <c r="G368" s="201"/>
      <c r="H368" s="201"/>
      <c r="I368" s="201"/>
      <c r="J368" s="201"/>
      <c r="K368" s="201"/>
      <c r="BD368" s="201"/>
      <c r="BE368" s="201"/>
      <c r="BF368" s="201"/>
    </row>
    <row r="369" spans="5:58" x14ac:dyDescent="0.2">
      <c r="E369" s="201"/>
      <c r="F369" s="201"/>
      <c r="G369" s="201"/>
      <c r="H369" s="201"/>
      <c r="I369" s="201"/>
      <c r="J369" s="201"/>
      <c r="K369" s="201"/>
      <c r="BD369" s="201"/>
      <c r="BE369" s="201"/>
      <c r="BF369" s="201"/>
    </row>
    <row r="370" spans="5:58" x14ac:dyDescent="0.2">
      <c r="E370" s="201"/>
      <c r="F370" s="201"/>
      <c r="G370" s="201"/>
      <c r="H370" s="201"/>
      <c r="I370" s="201"/>
      <c r="J370" s="201"/>
      <c r="K370" s="201"/>
      <c r="BD370" s="201"/>
      <c r="BE370" s="201"/>
      <c r="BF370" s="201"/>
    </row>
    <row r="371" spans="5:58" x14ac:dyDescent="0.2">
      <c r="E371" s="201"/>
      <c r="F371" s="201"/>
      <c r="G371" s="201"/>
      <c r="H371" s="201"/>
      <c r="I371" s="201"/>
      <c r="J371" s="201"/>
      <c r="K371" s="201"/>
      <c r="BD371" s="201"/>
      <c r="BE371" s="201"/>
      <c r="BF371" s="201"/>
    </row>
    <row r="372" spans="5:58" x14ac:dyDescent="0.2">
      <c r="E372" s="201"/>
      <c r="F372" s="201"/>
      <c r="G372" s="201"/>
      <c r="H372" s="201"/>
      <c r="I372" s="201"/>
      <c r="J372" s="201"/>
      <c r="K372" s="201"/>
      <c r="BD372" s="201"/>
      <c r="BE372" s="201"/>
      <c r="BF372" s="201"/>
    </row>
    <row r="373" spans="5:58" x14ac:dyDescent="0.2">
      <c r="E373" s="201"/>
      <c r="F373" s="201"/>
      <c r="G373" s="201"/>
      <c r="H373" s="201"/>
      <c r="I373" s="201"/>
      <c r="J373" s="201"/>
      <c r="K373" s="201"/>
      <c r="BD373" s="201"/>
      <c r="BE373" s="201"/>
      <c r="BF373" s="201"/>
    </row>
    <row r="374" spans="5:58" x14ac:dyDescent="0.2">
      <c r="E374" s="201"/>
      <c r="F374" s="201"/>
      <c r="G374" s="201"/>
      <c r="H374" s="201"/>
      <c r="I374" s="201"/>
      <c r="J374" s="201"/>
      <c r="K374" s="201"/>
      <c r="BD374" s="201"/>
      <c r="BE374" s="201"/>
      <c r="BF374" s="201"/>
    </row>
    <row r="375" spans="5:58" x14ac:dyDescent="0.2">
      <c r="E375" s="201"/>
      <c r="F375" s="201"/>
      <c r="G375" s="201"/>
      <c r="H375" s="201"/>
      <c r="I375" s="201"/>
      <c r="J375" s="201"/>
      <c r="K375" s="201"/>
      <c r="BD375" s="201"/>
      <c r="BE375" s="201"/>
      <c r="BF375" s="201"/>
    </row>
    <row r="376" spans="5:58" x14ac:dyDescent="0.2">
      <c r="E376" s="201"/>
      <c r="F376" s="201"/>
      <c r="G376" s="201"/>
      <c r="H376" s="201"/>
      <c r="I376" s="201"/>
      <c r="J376" s="201"/>
      <c r="K376" s="201"/>
      <c r="BD376" s="201"/>
      <c r="BE376" s="201"/>
      <c r="BF376" s="201"/>
    </row>
    <row r="377" spans="5:58" x14ac:dyDescent="0.2">
      <c r="E377" s="201"/>
      <c r="F377" s="201"/>
      <c r="G377" s="201"/>
      <c r="H377" s="201"/>
      <c r="I377" s="201"/>
      <c r="J377" s="201"/>
      <c r="K377" s="201"/>
      <c r="BD377" s="201"/>
      <c r="BE377" s="201"/>
      <c r="BF377" s="201"/>
    </row>
    <row r="378" spans="5:58" x14ac:dyDescent="0.2">
      <c r="E378" s="201"/>
      <c r="F378" s="201"/>
      <c r="G378" s="201"/>
      <c r="H378" s="201"/>
      <c r="I378" s="201"/>
      <c r="J378" s="201"/>
      <c r="K378" s="201"/>
      <c r="BD378" s="201"/>
      <c r="BE378" s="201"/>
      <c r="BF378" s="201"/>
    </row>
    <row r="379" spans="5:58" x14ac:dyDescent="0.2">
      <c r="E379" s="201"/>
      <c r="F379" s="201"/>
      <c r="G379" s="201"/>
      <c r="H379" s="201"/>
      <c r="I379" s="201"/>
      <c r="J379" s="201"/>
      <c r="K379" s="201"/>
      <c r="BD379" s="201"/>
      <c r="BE379" s="201"/>
      <c r="BF379" s="201"/>
    </row>
    <row r="380" spans="5:58" x14ac:dyDescent="0.2">
      <c r="E380" s="201"/>
      <c r="F380" s="201"/>
      <c r="G380" s="201"/>
      <c r="H380" s="201"/>
      <c r="I380" s="201"/>
      <c r="J380" s="201"/>
      <c r="K380" s="201"/>
      <c r="BD380" s="201"/>
      <c r="BE380" s="201"/>
      <c r="BF380" s="201"/>
    </row>
    <row r="381" spans="5:58" x14ac:dyDescent="0.2">
      <c r="E381" s="201"/>
      <c r="F381" s="201"/>
      <c r="G381" s="201"/>
      <c r="H381" s="201"/>
      <c r="I381" s="201"/>
      <c r="J381" s="201"/>
      <c r="K381" s="201"/>
      <c r="BD381" s="201"/>
      <c r="BE381" s="201"/>
      <c r="BF381" s="201"/>
    </row>
    <row r="382" spans="5:58" x14ac:dyDescent="0.2">
      <c r="E382" s="201"/>
      <c r="F382" s="201"/>
      <c r="G382" s="201"/>
      <c r="H382" s="201"/>
      <c r="I382" s="201"/>
      <c r="J382" s="201"/>
      <c r="K382" s="201"/>
      <c r="BD382" s="201"/>
      <c r="BE382" s="201"/>
      <c r="BF382" s="201"/>
    </row>
    <row r="383" spans="5:58" x14ac:dyDescent="0.2">
      <c r="E383" s="201"/>
      <c r="F383" s="201"/>
      <c r="G383" s="201"/>
      <c r="H383" s="201"/>
      <c r="I383" s="201"/>
      <c r="J383" s="201"/>
      <c r="K383" s="201"/>
      <c r="BD383" s="201"/>
      <c r="BE383" s="201"/>
      <c r="BF383" s="201"/>
    </row>
    <row r="384" spans="5:58" x14ac:dyDescent="0.2">
      <c r="E384" s="201"/>
      <c r="F384" s="201"/>
      <c r="G384" s="201"/>
      <c r="H384" s="201"/>
      <c r="I384" s="201"/>
      <c r="J384" s="201"/>
      <c r="K384" s="201"/>
      <c r="BD384" s="201"/>
      <c r="BE384" s="201"/>
      <c r="BF384" s="201"/>
    </row>
    <row r="385" spans="5:58" x14ac:dyDescent="0.2">
      <c r="E385" s="201"/>
      <c r="F385" s="201"/>
      <c r="G385" s="201"/>
      <c r="H385" s="201"/>
      <c r="I385" s="201"/>
      <c r="J385" s="201"/>
      <c r="K385" s="201"/>
      <c r="BD385" s="201"/>
      <c r="BE385" s="201"/>
      <c r="BF385" s="201"/>
    </row>
    <row r="386" spans="5:58" x14ac:dyDescent="0.2">
      <c r="E386" s="201"/>
      <c r="F386" s="201"/>
      <c r="G386" s="201"/>
      <c r="H386" s="201"/>
      <c r="I386" s="201"/>
      <c r="J386" s="201"/>
      <c r="K386" s="201"/>
      <c r="BD386" s="201"/>
      <c r="BE386" s="201"/>
      <c r="BF386" s="201"/>
    </row>
    <row r="387" spans="5:58" x14ac:dyDescent="0.2">
      <c r="E387" s="201"/>
      <c r="F387" s="201"/>
      <c r="G387" s="201"/>
      <c r="H387" s="201"/>
      <c r="I387" s="201"/>
      <c r="J387" s="201"/>
      <c r="K387" s="201"/>
      <c r="BD387" s="201"/>
      <c r="BE387" s="201"/>
      <c r="BF387" s="201"/>
    </row>
    <row r="388" spans="5:58" x14ac:dyDescent="0.2">
      <c r="E388" s="201"/>
      <c r="F388" s="201"/>
      <c r="G388" s="201"/>
      <c r="H388" s="201"/>
      <c r="I388" s="201"/>
      <c r="J388" s="201"/>
      <c r="K388" s="201"/>
      <c r="BD388" s="201"/>
      <c r="BE388" s="201"/>
      <c r="BF388" s="201"/>
    </row>
    <row r="389" spans="5:58" x14ac:dyDescent="0.2">
      <c r="E389" s="201"/>
      <c r="F389" s="201"/>
      <c r="G389" s="201"/>
      <c r="H389" s="201"/>
      <c r="I389" s="201"/>
      <c r="J389" s="201"/>
      <c r="K389" s="201"/>
      <c r="BD389" s="201"/>
      <c r="BE389" s="201"/>
      <c r="BF389" s="201"/>
    </row>
    <row r="390" spans="5:58" x14ac:dyDescent="0.2">
      <c r="E390" s="201"/>
      <c r="F390" s="201"/>
      <c r="G390" s="201"/>
      <c r="H390" s="201"/>
      <c r="I390" s="201"/>
      <c r="J390" s="201"/>
      <c r="K390" s="201"/>
      <c r="BD390" s="201"/>
      <c r="BE390" s="201"/>
      <c r="BF390" s="201"/>
    </row>
    <row r="391" spans="5:58" x14ac:dyDescent="0.2">
      <c r="E391" s="201"/>
      <c r="F391" s="201"/>
      <c r="G391" s="201"/>
      <c r="H391" s="201"/>
      <c r="I391" s="201"/>
      <c r="J391" s="201"/>
      <c r="K391" s="201"/>
      <c r="BD391" s="201"/>
      <c r="BE391" s="201"/>
      <c r="BF391" s="201"/>
    </row>
    <row r="392" spans="5:58" x14ac:dyDescent="0.2">
      <c r="E392" s="201"/>
      <c r="F392" s="201"/>
      <c r="G392" s="201"/>
      <c r="H392" s="201"/>
      <c r="I392" s="201"/>
      <c r="J392" s="201"/>
      <c r="K392" s="201"/>
      <c r="BD392" s="201"/>
      <c r="BE392" s="201"/>
      <c r="BF392" s="201"/>
    </row>
    <row r="393" spans="5:58" x14ac:dyDescent="0.2">
      <c r="E393" s="201"/>
      <c r="F393" s="201"/>
      <c r="G393" s="201"/>
      <c r="H393" s="201"/>
      <c r="I393" s="201"/>
      <c r="J393" s="201"/>
      <c r="K393" s="201"/>
      <c r="BD393" s="201"/>
      <c r="BE393" s="201"/>
      <c r="BF393" s="201"/>
    </row>
    <row r="394" spans="5:58" x14ac:dyDescent="0.2">
      <c r="E394" s="201"/>
      <c r="F394" s="201"/>
      <c r="G394" s="201"/>
      <c r="H394" s="201"/>
      <c r="I394" s="201"/>
      <c r="J394" s="201"/>
      <c r="K394" s="201"/>
      <c r="BD394" s="201"/>
      <c r="BE394" s="201"/>
      <c r="BF394" s="201"/>
    </row>
    <row r="395" spans="5:58" x14ac:dyDescent="0.2">
      <c r="E395" s="201"/>
      <c r="F395" s="201"/>
      <c r="G395" s="201"/>
      <c r="H395" s="201"/>
      <c r="I395" s="201"/>
      <c r="J395" s="201"/>
      <c r="K395" s="201"/>
      <c r="BD395" s="201"/>
      <c r="BE395" s="201"/>
      <c r="BF395" s="201"/>
    </row>
    <row r="396" spans="5:58" x14ac:dyDescent="0.2">
      <c r="E396" s="201"/>
      <c r="F396" s="201"/>
      <c r="G396" s="201"/>
      <c r="H396" s="201"/>
      <c r="I396" s="201"/>
      <c r="J396" s="201"/>
      <c r="K396" s="201"/>
      <c r="BD396" s="201"/>
      <c r="BE396" s="201"/>
      <c r="BF396" s="201"/>
    </row>
    <row r="397" spans="5:58" x14ac:dyDescent="0.2">
      <c r="E397" s="201"/>
      <c r="F397" s="201"/>
      <c r="G397" s="201"/>
      <c r="H397" s="201"/>
      <c r="I397" s="201"/>
      <c r="J397" s="201"/>
      <c r="K397" s="201"/>
      <c r="BD397" s="201"/>
      <c r="BE397" s="201"/>
      <c r="BF397" s="201"/>
    </row>
    <row r="398" spans="5:58" x14ac:dyDescent="0.2">
      <c r="E398" s="201"/>
      <c r="F398" s="201"/>
      <c r="G398" s="201"/>
      <c r="H398" s="201"/>
      <c r="I398" s="201"/>
      <c r="J398" s="201"/>
      <c r="K398" s="201"/>
      <c r="BD398" s="201"/>
      <c r="BE398" s="201"/>
      <c r="BF398" s="201"/>
    </row>
    <row r="399" spans="5:58" x14ac:dyDescent="0.2">
      <c r="E399" s="201"/>
      <c r="F399" s="201"/>
      <c r="G399" s="201"/>
      <c r="H399" s="201"/>
      <c r="I399" s="201"/>
      <c r="J399" s="201"/>
      <c r="K399" s="201"/>
      <c r="BD399" s="201"/>
      <c r="BE399" s="201"/>
      <c r="BF399" s="201"/>
    </row>
    <row r="400" spans="5:58" x14ac:dyDescent="0.2">
      <c r="E400" s="201"/>
      <c r="F400" s="201"/>
      <c r="G400" s="201"/>
      <c r="H400" s="201"/>
      <c r="I400" s="201"/>
      <c r="J400" s="201"/>
      <c r="K400" s="201"/>
      <c r="BD400" s="201"/>
      <c r="BE400" s="201"/>
      <c r="BF400" s="201"/>
    </row>
    <row r="401" spans="5:58" x14ac:dyDescent="0.2">
      <c r="E401" s="201"/>
      <c r="F401" s="201"/>
      <c r="G401" s="201"/>
      <c r="H401" s="201"/>
      <c r="I401" s="201"/>
      <c r="J401" s="201"/>
      <c r="K401" s="201"/>
      <c r="BD401" s="201"/>
      <c r="BE401" s="201"/>
      <c r="BF401" s="201"/>
    </row>
    <row r="402" spans="5:58" x14ac:dyDescent="0.2">
      <c r="E402" s="201"/>
      <c r="F402" s="201"/>
      <c r="G402" s="201"/>
      <c r="H402" s="201"/>
      <c r="I402" s="201"/>
      <c r="J402" s="201"/>
      <c r="K402" s="201"/>
      <c r="BD402" s="201"/>
      <c r="BE402" s="201"/>
      <c r="BF402" s="201"/>
    </row>
    <row r="403" spans="5:58" x14ac:dyDescent="0.2">
      <c r="E403" s="201"/>
      <c r="F403" s="201"/>
      <c r="G403" s="201"/>
      <c r="H403" s="201"/>
      <c r="I403" s="201"/>
      <c r="J403" s="201"/>
      <c r="K403" s="201"/>
      <c r="BD403" s="201"/>
      <c r="BE403" s="201"/>
      <c r="BF403" s="201"/>
    </row>
    <row r="404" spans="5:58" x14ac:dyDescent="0.2">
      <c r="E404" s="201"/>
      <c r="F404" s="201"/>
      <c r="G404" s="201"/>
      <c r="H404" s="201"/>
      <c r="I404" s="201"/>
      <c r="J404" s="201"/>
      <c r="K404" s="201"/>
      <c r="BD404" s="201"/>
      <c r="BE404" s="201"/>
      <c r="BF404" s="201"/>
    </row>
    <row r="405" spans="5:58" x14ac:dyDescent="0.2">
      <c r="E405" s="201"/>
      <c r="F405" s="201"/>
      <c r="G405" s="201"/>
      <c r="H405" s="201"/>
      <c r="I405" s="201"/>
      <c r="J405" s="201"/>
      <c r="K405" s="201"/>
      <c r="BD405" s="201"/>
      <c r="BE405" s="201"/>
      <c r="BF405" s="201"/>
    </row>
    <row r="406" spans="5:58" x14ac:dyDescent="0.2">
      <c r="E406" s="201"/>
      <c r="F406" s="201"/>
      <c r="G406" s="201"/>
      <c r="H406" s="201"/>
      <c r="I406" s="201"/>
      <c r="J406" s="201"/>
      <c r="K406" s="201"/>
      <c r="BD406" s="201"/>
      <c r="BE406" s="201"/>
      <c r="BF406" s="201"/>
    </row>
    <row r="407" spans="5:58" x14ac:dyDescent="0.2">
      <c r="E407" s="201"/>
      <c r="F407" s="201"/>
      <c r="G407" s="201"/>
      <c r="H407" s="201"/>
      <c r="I407" s="201"/>
      <c r="J407" s="201"/>
      <c r="K407" s="201"/>
      <c r="BD407" s="201"/>
      <c r="BE407" s="201"/>
      <c r="BF407" s="201"/>
    </row>
    <row r="408" spans="5:58" x14ac:dyDescent="0.2">
      <c r="E408" s="201"/>
      <c r="F408" s="201"/>
      <c r="G408" s="201"/>
      <c r="H408" s="201"/>
      <c r="I408" s="201"/>
      <c r="J408" s="201"/>
      <c r="K408" s="201"/>
      <c r="BD408" s="201"/>
      <c r="BE408" s="201"/>
      <c r="BF408" s="201"/>
    </row>
    <row r="409" spans="5:58" x14ac:dyDescent="0.2">
      <c r="E409" s="201"/>
      <c r="F409" s="201"/>
      <c r="G409" s="201"/>
      <c r="H409" s="201"/>
      <c r="I409" s="201"/>
      <c r="J409" s="201"/>
      <c r="K409" s="201"/>
      <c r="BD409" s="201"/>
      <c r="BE409" s="201"/>
      <c r="BF409" s="201"/>
    </row>
    <row r="410" spans="5:58" x14ac:dyDescent="0.2">
      <c r="E410" s="201"/>
      <c r="F410" s="201"/>
      <c r="G410" s="201"/>
      <c r="H410" s="201"/>
      <c r="I410" s="201"/>
      <c r="J410" s="201"/>
      <c r="K410" s="201"/>
      <c r="BD410" s="201"/>
      <c r="BE410" s="201"/>
      <c r="BF410" s="201"/>
    </row>
    <row r="411" spans="5:58" x14ac:dyDescent="0.2">
      <c r="E411" s="201"/>
      <c r="F411" s="201"/>
      <c r="G411" s="201"/>
      <c r="H411" s="201"/>
      <c r="I411" s="201"/>
      <c r="J411" s="201"/>
      <c r="K411" s="201"/>
      <c r="BD411" s="201"/>
      <c r="BE411" s="201"/>
      <c r="BF411" s="201"/>
    </row>
    <row r="412" spans="5:58" x14ac:dyDescent="0.2">
      <c r="E412" s="201"/>
      <c r="F412" s="201"/>
      <c r="G412" s="201"/>
      <c r="H412" s="201"/>
      <c r="I412" s="201"/>
      <c r="J412" s="201"/>
      <c r="K412" s="201"/>
      <c r="BD412" s="201"/>
      <c r="BE412" s="201"/>
      <c r="BF412" s="201"/>
    </row>
    <row r="413" spans="5:58" x14ac:dyDescent="0.2">
      <c r="E413" s="201"/>
      <c r="F413" s="201"/>
      <c r="G413" s="201"/>
      <c r="H413" s="201"/>
      <c r="I413" s="201"/>
      <c r="J413" s="201"/>
      <c r="K413" s="201"/>
      <c r="BD413" s="201"/>
      <c r="BE413" s="201"/>
      <c r="BF413" s="201"/>
    </row>
    <row r="414" spans="5:58" x14ac:dyDescent="0.2">
      <c r="E414" s="201"/>
      <c r="F414" s="201"/>
      <c r="G414" s="201"/>
      <c r="H414" s="201"/>
      <c r="I414" s="201"/>
      <c r="J414" s="201"/>
      <c r="K414" s="201"/>
      <c r="BD414" s="201"/>
      <c r="BE414" s="201"/>
      <c r="BF414" s="201"/>
    </row>
    <row r="415" spans="5:58" x14ac:dyDescent="0.2">
      <c r="E415" s="201"/>
      <c r="F415" s="201"/>
      <c r="G415" s="201"/>
      <c r="H415" s="201"/>
      <c r="I415" s="201"/>
      <c r="J415" s="201"/>
      <c r="K415" s="201"/>
      <c r="BD415" s="201"/>
      <c r="BE415" s="201"/>
      <c r="BF415" s="201"/>
    </row>
    <row r="416" spans="5:58" x14ac:dyDescent="0.2">
      <c r="E416" s="201"/>
      <c r="F416" s="201"/>
      <c r="G416" s="201"/>
      <c r="H416" s="201"/>
      <c r="I416" s="201"/>
      <c r="J416" s="201"/>
      <c r="K416" s="201"/>
      <c r="BD416" s="201"/>
      <c r="BE416" s="201"/>
      <c r="BF416" s="201"/>
    </row>
    <row r="417" spans="5:58" x14ac:dyDescent="0.2">
      <c r="E417" s="201"/>
      <c r="F417" s="201"/>
      <c r="G417" s="201"/>
      <c r="H417" s="201"/>
      <c r="I417" s="201"/>
      <c r="J417" s="201"/>
      <c r="K417" s="201"/>
      <c r="BD417" s="201"/>
      <c r="BE417" s="201"/>
      <c r="BF417" s="201"/>
    </row>
    <row r="418" spans="5:58" x14ac:dyDescent="0.2">
      <c r="E418" s="201"/>
      <c r="F418" s="201"/>
      <c r="G418" s="201"/>
      <c r="H418" s="201"/>
      <c r="I418" s="201"/>
      <c r="J418" s="201"/>
      <c r="K418" s="201"/>
      <c r="BD418" s="201"/>
      <c r="BE418" s="201"/>
      <c r="BF418" s="201"/>
    </row>
    <row r="419" spans="5:58" x14ac:dyDescent="0.2">
      <c r="E419" s="201"/>
      <c r="F419" s="201"/>
      <c r="G419" s="201"/>
      <c r="H419" s="201"/>
      <c r="I419" s="201"/>
      <c r="J419" s="201"/>
      <c r="K419" s="201"/>
      <c r="BD419" s="201"/>
      <c r="BE419" s="201"/>
      <c r="BF419" s="201"/>
    </row>
    <row r="420" spans="5:58" x14ac:dyDescent="0.2">
      <c r="E420" s="201"/>
      <c r="F420" s="201"/>
      <c r="G420" s="201"/>
      <c r="H420" s="201"/>
      <c r="I420" s="201"/>
      <c r="J420" s="201"/>
      <c r="K420" s="201"/>
      <c r="BD420" s="201"/>
      <c r="BE420" s="201"/>
      <c r="BF420" s="201"/>
    </row>
    <row r="421" spans="5:58" x14ac:dyDescent="0.2">
      <c r="E421" s="201"/>
      <c r="F421" s="201"/>
      <c r="G421" s="201"/>
      <c r="H421" s="201"/>
      <c r="I421" s="201"/>
      <c r="J421" s="201"/>
      <c r="K421" s="201"/>
      <c r="BD421" s="201"/>
      <c r="BE421" s="201"/>
      <c r="BF421" s="201"/>
    </row>
    <row r="422" spans="5:58" x14ac:dyDescent="0.2">
      <c r="E422" s="201"/>
      <c r="F422" s="201"/>
      <c r="G422" s="201"/>
      <c r="H422" s="201"/>
      <c r="I422" s="201"/>
      <c r="J422" s="201"/>
      <c r="K422" s="201"/>
      <c r="BD422" s="201"/>
      <c r="BE422" s="201"/>
      <c r="BF422" s="201"/>
    </row>
    <row r="423" spans="5:58" x14ac:dyDescent="0.2">
      <c r="E423" s="201"/>
      <c r="F423" s="201"/>
      <c r="G423" s="201"/>
      <c r="H423" s="201"/>
      <c r="I423" s="201"/>
      <c r="J423" s="201"/>
      <c r="K423" s="201"/>
      <c r="BD423" s="201"/>
      <c r="BE423" s="201"/>
      <c r="BF423" s="201"/>
    </row>
    <row r="424" spans="5:58" x14ac:dyDescent="0.2">
      <c r="E424" s="201"/>
      <c r="F424" s="201"/>
      <c r="G424" s="201"/>
      <c r="H424" s="201"/>
      <c r="I424" s="201"/>
      <c r="J424" s="201"/>
      <c r="K424" s="201"/>
      <c r="BD424" s="201"/>
      <c r="BE424" s="201"/>
      <c r="BF424" s="201"/>
    </row>
    <row r="425" spans="5:58" x14ac:dyDescent="0.2">
      <c r="E425" s="201"/>
      <c r="F425" s="201"/>
      <c r="G425" s="201"/>
      <c r="H425" s="201"/>
      <c r="I425" s="201"/>
      <c r="J425" s="201"/>
      <c r="K425" s="201"/>
      <c r="BD425" s="201"/>
      <c r="BE425" s="201"/>
      <c r="BF425" s="201"/>
    </row>
    <row r="426" spans="5:58" x14ac:dyDescent="0.2">
      <c r="E426" s="201"/>
      <c r="F426" s="201"/>
      <c r="G426" s="201"/>
      <c r="H426" s="201"/>
      <c r="I426" s="201"/>
      <c r="J426" s="201"/>
      <c r="K426" s="201"/>
      <c r="BD426" s="201"/>
      <c r="BE426" s="201"/>
      <c r="BF426" s="201"/>
    </row>
    <row r="427" spans="5:58" x14ac:dyDescent="0.2">
      <c r="E427" s="201"/>
      <c r="F427" s="201"/>
      <c r="G427" s="201"/>
      <c r="H427" s="201"/>
      <c r="I427" s="201"/>
      <c r="J427" s="201"/>
      <c r="K427" s="201"/>
      <c r="BD427" s="201"/>
      <c r="BE427" s="201"/>
      <c r="BF427" s="201"/>
    </row>
    <row r="428" spans="5:58" x14ac:dyDescent="0.2">
      <c r="E428" s="201"/>
      <c r="F428" s="201"/>
      <c r="G428" s="201"/>
      <c r="H428" s="201"/>
      <c r="I428" s="201"/>
      <c r="J428" s="201"/>
      <c r="K428" s="201"/>
      <c r="BD428" s="201"/>
      <c r="BE428" s="201"/>
      <c r="BF428" s="201"/>
    </row>
    <row r="429" spans="5:58" x14ac:dyDescent="0.2">
      <c r="E429" s="201"/>
      <c r="F429" s="201"/>
      <c r="G429" s="201"/>
      <c r="H429" s="201"/>
      <c r="I429" s="201"/>
      <c r="J429" s="201"/>
      <c r="K429" s="201"/>
      <c r="BD429" s="201"/>
      <c r="BE429" s="201"/>
      <c r="BF429" s="201"/>
    </row>
    <row r="430" spans="5:58" x14ac:dyDescent="0.2">
      <c r="E430" s="201"/>
      <c r="F430" s="201"/>
      <c r="G430" s="201"/>
      <c r="H430" s="201"/>
      <c r="I430" s="201"/>
      <c r="J430" s="201"/>
      <c r="K430" s="201"/>
      <c r="BD430" s="201"/>
      <c r="BE430" s="201"/>
      <c r="BF430" s="201"/>
    </row>
    <row r="431" spans="5:58" x14ac:dyDescent="0.2">
      <c r="E431" s="201"/>
      <c r="F431" s="201"/>
      <c r="G431" s="201"/>
      <c r="H431" s="201"/>
      <c r="I431" s="201"/>
      <c r="J431" s="201"/>
      <c r="K431" s="201"/>
      <c r="BD431" s="201"/>
      <c r="BE431" s="201"/>
      <c r="BF431" s="201"/>
    </row>
    <row r="432" spans="5:58" x14ac:dyDescent="0.2">
      <c r="E432" s="201"/>
      <c r="F432" s="201"/>
      <c r="G432" s="201"/>
      <c r="H432" s="201"/>
      <c r="I432" s="201"/>
      <c r="J432" s="201"/>
      <c r="K432" s="201"/>
      <c r="BD432" s="201"/>
      <c r="BE432" s="201"/>
      <c r="BF432" s="201"/>
    </row>
    <row r="433" spans="5:58" x14ac:dyDescent="0.2">
      <c r="E433" s="201"/>
      <c r="F433" s="201"/>
      <c r="G433" s="201"/>
      <c r="H433" s="201"/>
      <c r="I433" s="201"/>
      <c r="J433" s="201"/>
      <c r="K433" s="201"/>
      <c r="BD433" s="201"/>
      <c r="BE433" s="201"/>
      <c r="BF433" s="201"/>
    </row>
    <row r="434" spans="5:58" x14ac:dyDescent="0.2">
      <c r="E434" s="201"/>
      <c r="F434" s="201"/>
      <c r="G434" s="201"/>
      <c r="H434" s="201"/>
      <c r="I434" s="201"/>
      <c r="J434" s="201"/>
      <c r="K434" s="201"/>
      <c r="BD434" s="201"/>
      <c r="BE434" s="201"/>
      <c r="BF434" s="201"/>
    </row>
    <row r="435" spans="5:58" x14ac:dyDescent="0.2">
      <c r="E435" s="201"/>
      <c r="F435" s="201"/>
      <c r="G435" s="201"/>
      <c r="H435" s="201"/>
      <c r="I435" s="201"/>
      <c r="J435" s="201"/>
      <c r="K435" s="201"/>
      <c r="BD435" s="201"/>
      <c r="BE435" s="201"/>
      <c r="BF435" s="201"/>
    </row>
    <row r="436" spans="5:58" x14ac:dyDescent="0.2">
      <c r="E436" s="201"/>
      <c r="F436" s="201"/>
      <c r="G436" s="201"/>
      <c r="H436" s="201"/>
      <c r="I436" s="201"/>
      <c r="J436" s="201"/>
      <c r="K436" s="201"/>
      <c r="BD436" s="201"/>
      <c r="BE436" s="201"/>
      <c r="BF436" s="201"/>
    </row>
    <row r="437" spans="5:58" x14ac:dyDescent="0.2">
      <c r="E437" s="201"/>
      <c r="F437" s="201"/>
      <c r="G437" s="201"/>
      <c r="H437" s="201"/>
      <c r="I437" s="201"/>
      <c r="J437" s="201"/>
      <c r="K437" s="201"/>
      <c r="BD437" s="201"/>
      <c r="BE437" s="201"/>
      <c r="BF437" s="201"/>
    </row>
    <row r="438" spans="5:58" x14ac:dyDescent="0.2">
      <c r="E438" s="201"/>
      <c r="F438" s="201"/>
      <c r="G438" s="201"/>
      <c r="H438" s="201"/>
      <c r="I438" s="201"/>
      <c r="J438" s="201"/>
      <c r="K438" s="201"/>
      <c r="BD438" s="201"/>
      <c r="BE438" s="201"/>
      <c r="BF438" s="201"/>
    </row>
    <row r="439" spans="5:58" x14ac:dyDescent="0.2">
      <c r="E439" s="201"/>
      <c r="F439" s="201"/>
      <c r="G439" s="201"/>
      <c r="H439" s="201"/>
      <c r="I439" s="201"/>
      <c r="J439" s="201"/>
      <c r="K439" s="201"/>
      <c r="BD439" s="201"/>
      <c r="BE439" s="201"/>
      <c r="BF439" s="201"/>
    </row>
    <row r="440" spans="5:58" x14ac:dyDescent="0.2">
      <c r="E440" s="201"/>
      <c r="F440" s="201"/>
      <c r="G440" s="201"/>
      <c r="H440" s="201"/>
      <c r="I440" s="201"/>
      <c r="J440" s="201"/>
      <c r="K440" s="201"/>
      <c r="BD440" s="201"/>
      <c r="BE440" s="201"/>
      <c r="BF440" s="201"/>
    </row>
    <row r="441" spans="5:58" x14ac:dyDescent="0.2">
      <c r="E441" s="201"/>
      <c r="F441" s="201"/>
      <c r="G441" s="201"/>
      <c r="H441" s="201"/>
      <c r="I441" s="201"/>
      <c r="J441" s="201"/>
      <c r="K441" s="201"/>
      <c r="BD441" s="201"/>
      <c r="BE441" s="201"/>
      <c r="BF441" s="201"/>
    </row>
    <row r="442" spans="5:58" x14ac:dyDescent="0.2">
      <c r="E442" s="201"/>
      <c r="F442" s="201"/>
      <c r="G442" s="201"/>
      <c r="H442" s="201"/>
      <c r="I442" s="201"/>
      <c r="J442" s="201"/>
      <c r="K442" s="201"/>
      <c r="BD442" s="201"/>
      <c r="BE442" s="201"/>
      <c r="BF442" s="201"/>
    </row>
    <row r="443" spans="5:58" x14ac:dyDescent="0.2">
      <c r="E443" s="201"/>
      <c r="F443" s="201"/>
      <c r="G443" s="201"/>
      <c r="H443" s="201"/>
      <c r="I443" s="201"/>
      <c r="J443" s="201"/>
      <c r="K443" s="201"/>
      <c r="BD443" s="201"/>
      <c r="BE443" s="201"/>
      <c r="BF443" s="201"/>
    </row>
    <row r="444" spans="5:58" x14ac:dyDescent="0.2">
      <c r="E444" s="201"/>
      <c r="F444" s="201"/>
      <c r="G444" s="201"/>
      <c r="H444" s="201"/>
      <c r="I444" s="201"/>
      <c r="J444" s="201"/>
      <c r="K444" s="201"/>
      <c r="BD444" s="201"/>
      <c r="BE444" s="201"/>
      <c r="BF444" s="201"/>
    </row>
    <row r="445" spans="5:58" x14ac:dyDescent="0.2">
      <c r="E445" s="201"/>
      <c r="F445" s="201"/>
      <c r="G445" s="201"/>
      <c r="H445" s="201"/>
      <c r="I445" s="201"/>
      <c r="J445" s="201"/>
      <c r="K445" s="201"/>
      <c r="BD445" s="201"/>
      <c r="BE445" s="201"/>
      <c r="BF445" s="201"/>
    </row>
    <row r="446" spans="5:58" x14ac:dyDescent="0.2">
      <c r="E446" s="201"/>
      <c r="F446" s="201"/>
      <c r="G446" s="201"/>
      <c r="H446" s="201"/>
      <c r="I446" s="201"/>
      <c r="J446" s="201"/>
      <c r="K446" s="201"/>
      <c r="BD446" s="201"/>
      <c r="BE446" s="201"/>
      <c r="BF446" s="201"/>
    </row>
    <row r="447" spans="5:58" x14ac:dyDescent="0.2">
      <c r="E447" s="201"/>
      <c r="F447" s="201"/>
      <c r="G447" s="201"/>
      <c r="H447" s="201"/>
      <c r="I447" s="201"/>
      <c r="J447" s="201"/>
      <c r="K447" s="201"/>
      <c r="BD447" s="201"/>
      <c r="BE447" s="201"/>
      <c r="BF447" s="201"/>
    </row>
    <row r="448" spans="5:58" x14ac:dyDescent="0.2">
      <c r="E448" s="201"/>
      <c r="F448" s="201"/>
      <c r="G448" s="201"/>
      <c r="H448" s="201"/>
      <c r="I448" s="201"/>
      <c r="J448" s="201"/>
      <c r="K448" s="201"/>
      <c r="BD448" s="201"/>
      <c r="BE448" s="201"/>
      <c r="BF448" s="201"/>
    </row>
    <row r="449" spans="5:58" x14ac:dyDescent="0.2">
      <c r="E449" s="201"/>
      <c r="F449" s="201"/>
      <c r="G449" s="201"/>
      <c r="H449" s="201"/>
      <c r="I449" s="201"/>
      <c r="J449" s="201"/>
      <c r="K449" s="201"/>
      <c r="BD449" s="201"/>
      <c r="BE449" s="201"/>
      <c r="BF449" s="201"/>
    </row>
    <row r="450" spans="5:58" x14ac:dyDescent="0.2">
      <c r="E450" s="201"/>
      <c r="F450" s="201"/>
      <c r="G450" s="201"/>
      <c r="H450" s="201"/>
      <c r="I450" s="201"/>
      <c r="J450" s="201"/>
      <c r="K450" s="201"/>
      <c r="BD450" s="201"/>
      <c r="BE450" s="201"/>
      <c r="BF450" s="201"/>
    </row>
    <row r="451" spans="5:58" x14ac:dyDescent="0.2">
      <c r="E451" s="201"/>
      <c r="F451" s="201"/>
      <c r="G451" s="201"/>
      <c r="H451" s="201"/>
      <c r="I451" s="201"/>
      <c r="J451" s="201"/>
      <c r="K451" s="201"/>
      <c r="BD451" s="201"/>
      <c r="BE451" s="201"/>
      <c r="BF451" s="201"/>
    </row>
    <row r="452" spans="5:58" x14ac:dyDescent="0.2">
      <c r="E452" s="201"/>
      <c r="F452" s="201"/>
      <c r="G452" s="201"/>
      <c r="H452" s="201"/>
      <c r="I452" s="201"/>
      <c r="J452" s="201"/>
      <c r="K452" s="201"/>
      <c r="BD452" s="201"/>
      <c r="BE452" s="201"/>
      <c r="BF452" s="201"/>
    </row>
    <row r="453" spans="5:58" x14ac:dyDescent="0.2">
      <c r="E453" s="201"/>
      <c r="F453" s="201"/>
      <c r="G453" s="201"/>
      <c r="H453" s="201"/>
      <c r="I453" s="201"/>
      <c r="J453" s="201"/>
      <c r="K453" s="201"/>
      <c r="BD453" s="201"/>
      <c r="BE453" s="201"/>
      <c r="BF453" s="201"/>
    </row>
    <row r="454" spans="5:58" x14ac:dyDescent="0.2">
      <c r="E454" s="201"/>
      <c r="F454" s="201"/>
      <c r="G454" s="201"/>
      <c r="H454" s="201"/>
      <c r="I454" s="201"/>
      <c r="J454" s="201"/>
      <c r="K454" s="201"/>
      <c r="BD454" s="201"/>
      <c r="BE454" s="201"/>
      <c r="BF454" s="201"/>
    </row>
    <row r="455" spans="5:58" x14ac:dyDescent="0.2">
      <c r="E455" s="201"/>
      <c r="F455" s="201"/>
      <c r="G455" s="201"/>
      <c r="H455" s="201"/>
      <c r="I455" s="201"/>
      <c r="J455" s="201"/>
      <c r="K455" s="201"/>
      <c r="BD455" s="201"/>
      <c r="BE455" s="201"/>
      <c r="BF455" s="201"/>
    </row>
    <row r="456" spans="5:58" x14ac:dyDescent="0.2">
      <c r="E456" s="201"/>
      <c r="F456" s="201"/>
      <c r="G456" s="201"/>
      <c r="H456" s="201"/>
      <c r="I456" s="201"/>
      <c r="J456" s="201"/>
      <c r="K456" s="201"/>
      <c r="BD456" s="201"/>
      <c r="BE456" s="201"/>
      <c r="BF456" s="201"/>
    </row>
    <row r="457" spans="5:58" x14ac:dyDescent="0.2">
      <c r="E457" s="201"/>
      <c r="F457" s="201"/>
      <c r="G457" s="201"/>
      <c r="H457" s="201"/>
      <c r="I457" s="201"/>
      <c r="J457" s="201"/>
      <c r="K457" s="201"/>
      <c r="BD457" s="201"/>
      <c r="BE457" s="201"/>
      <c r="BF457" s="201"/>
    </row>
    <row r="458" spans="5:58" x14ac:dyDescent="0.2">
      <c r="E458" s="201"/>
      <c r="F458" s="201"/>
      <c r="G458" s="201"/>
      <c r="H458" s="201"/>
      <c r="I458" s="201"/>
      <c r="J458" s="201"/>
      <c r="K458" s="201"/>
      <c r="BD458" s="201"/>
      <c r="BE458" s="201"/>
      <c r="BF458" s="201"/>
    </row>
    <row r="459" spans="5:58" x14ac:dyDescent="0.2">
      <c r="E459" s="201"/>
      <c r="F459" s="201"/>
      <c r="G459" s="201"/>
      <c r="H459" s="201"/>
      <c r="I459" s="201"/>
      <c r="J459" s="201"/>
      <c r="K459" s="201"/>
      <c r="BD459" s="201"/>
      <c r="BE459" s="201"/>
      <c r="BF459" s="201"/>
    </row>
    <row r="460" spans="5:58" x14ac:dyDescent="0.2">
      <c r="E460" s="201"/>
      <c r="F460" s="201"/>
      <c r="G460" s="201"/>
      <c r="H460" s="201"/>
      <c r="I460" s="201"/>
      <c r="J460" s="201"/>
      <c r="K460" s="201"/>
      <c r="BD460" s="201"/>
      <c r="BE460" s="201"/>
      <c r="BF460" s="201"/>
    </row>
    <row r="461" spans="5:58" x14ac:dyDescent="0.2">
      <c r="E461" s="201"/>
      <c r="F461" s="201"/>
      <c r="G461" s="201"/>
      <c r="H461" s="201"/>
      <c r="I461" s="201"/>
      <c r="J461" s="201"/>
      <c r="K461" s="201"/>
      <c r="BD461" s="201"/>
      <c r="BE461" s="201"/>
      <c r="BF461" s="201"/>
    </row>
    <row r="462" spans="5:58" x14ac:dyDescent="0.2">
      <c r="E462" s="201"/>
      <c r="F462" s="201"/>
      <c r="G462" s="201"/>
      <c r="H462" s="201"/>
      <c r="I462" s="201"/>
      <c r="J462" s="201"/>
      <c r="K462" s="201"/>
      <c r="BD462" s="201"/>
      <c r="BE462" s="201"/>
      <c r="BF462" s="201"/>
    </row>
    <row r="463" spans="5:58" x14ac:dyDescent="0.2">
      <c r="E463" s="201"/>
      <c r="F463" s="201"/>
      <c r="G463" s="201"/>
      <c r="H463" s="201"/>
      <c r="I463" s="201"/>
      <c r="J463" s="201"/>
      <c r="K463" s="201"/>
      <c r="BD463" s="201"/>
      <c r="BE463" s="201"/>
      <c r="BF463" s="201"/>
    </row>
    <row r="464" spans="5:58" x14ac:dyDescent="0.2">
      <c r="E464" s="201"/>
      <c r="F464" s="201"/>
      <c r="G464" s="201"/>
      <c r="H464" s="201"/>
      <c r="I464" s="201"/>
      <c r="J464" s="201"/>
      <c r="K464" s="201"/>
      <c r="BD464" s="201"/>
      <c r="BE464" s="201"/>
      <c r="BF464" s="201"/>
    </row>
    <row r="465" spans="5:58" x14ac:dyDescent="0.2">
      <c r="E465" s="201"/>
      <c r="F465" s="201"/>
      <c r="G465" s="201"/>
      <c r="H465" s="201"/>
      <c r="I465" s="201"/>
      <c r="J465" s="201"/>
      <c r="K465" s="201"/>
      <c r="BD465" s="201"/>
      <c r="BE465" s="201"/>
      <c r="BF465" s="201"/>
    </row>
    <row r="466" spans="5:58" x14ac:dyDescent="0.2">
      <c r="E466" s="201"/>
      <c r="F466" s="201"/>
      <c r="G466" s="201"/>
      <c r="H466" s="201"/>
      <c r="I466" s="201"/>
      <c r="J466" s="201"/>
      <c r="K466" s="201"/>
      <c r="BD466" s="201"/>
      <c r="BE466" s="201"/>
      <c r="BF466" s="201"/>
    </row>
    <row r="467" spans="5:58" x14ac:dyDescent="0.2">
      <c r="E467" s="201"/>
      <c r="F467" s="201"/>
      <c r="G467" s="201"/>
      <c r="H467" s="201"/>
      <c r="I467" s="201"/>
      <c r="J467" s="201"/>
      <c r="K467" s="201"/>
      <c r="BD467" s="201"/>
      <c r="BE467" s="201"/>
      <c r="BF467" s="201"/>
    </row>
    <row r="468" spans="5:58" x14ac:dyDescent="0.2">
      <c r="E468" s="201"/>
      <c r="F468" s="201"/>
      <c r="G468" s="201"/>
      <c r="H468" s="201"/>
      <c r="I468" s="201"/>
      <c r="J468" s="201"/>
      <c r="K468" s="201"/>
      <c r="BD468" s="201"/>
      <c r="BE468" s="201"/>
      <c r="BF468" s="201"/>
    </row>
    <row r="469" spans="5:58" x14ac:dyDescent="0.2">
      <c r="E469" s="201"/>
      <c r="F469" s="201"/>
      <c r="G469" s="201"/>
      <c r="H469" s="201"/>
      <c r="I469" s="201"/>
      <c r="J469" s="201"/>
      <c r="K469" s="201"/>
      <c r="BD469" s="201"/>
      <c r="BE469" s="201"/>
      <c r="BF469" s="201"/>
    </row>
    <row r="470" spans="5:58" x14ac:dyDescent="0.2">
      <c r="E470" s="201"/>
      <c r="F470" s="201"/>
      <c r="G470" s="201"/>
      <c r="H470" s="201"/>
      <c r="I470" s="201"/>
      <c r="J470" s="201"/>
      <c r="K470" s="201"/>
      <c r="BD470" s="201"/>
      <c r="BE470" s="201"/>
      <c r="BF470" s="201"/>
    </row>
    <row r="471" spans="5:58" x14ac:dyDescent="0.2">
      <c r="E471" s="201"/>
      <c r="F471" s="201"/>
      <c r="G471" s="201"/>
      <c r="H471" s="201"/>
      <c r="I471" s="201"/>
      <c r="J471" s="201"/>
      <c r="K471" s="201"/>
      <c r="BD471" s="201"/>
      <c r="BE471" s="201"/>
      <c r="BF471" s="201"/>
    </row>
    <row r="472" spans="5:58" x14ac:dyDescent="0.2">
      <c r="E472" s="201"/>
      <c r="F472" s="201"/>
      <c r="G472" s="201"/>
      <c r="H472" s="201"/>
      <c r="I472" s="201"/>
      <c r="J472" s="201"/>
      <c r="K472" s="201"/>
      <c r="BD472" s="201"/>
      <c r="BE472" s="201"/>
      <c r="BF472" s="201"/>
    </row>
    <row r="473" spans="5:58" x14ac:dyDescent="0.2">
      <c r="E473" s="201"/>
      <c r="F473" s="201"/>
      <c r="G473" s="201"/>
      <c r="H473" s="201"/>
      <c r="I473" s="201"/>
      <c r="J473" s="201"/>
      <c r="K473" s="201"/>
      <c r="BD473" s="201"/>
      <c r="BE473" s="201"/>
      <c r="BF473" s="201"/>
    </row>
    <row r="474" spans="5:58" x14ac:dyDescent="0.2">
      <c r="E474" s="201"/>
      <c r="F474" s="201"/>
      <c r="G474" s="201"/>
      <c r="H474" s="201"/>
      <c r="I474" s="201"/>
      <c r="J474" s="201"/>
      <c r="K474" s="201"/>
      <c r="BD474" s="201"/>
      <c r="BE474" s="201"/>
      <c r="BF474" s="201"/>
    </row>
    <row r="475" spans="5:58" x14ac:dyDescent="0.2">
      <c r="E475" s="201"/>
      <c r="F475" s="201"/>
      <c r="G475" s="201"/>
      <c r="H475" s="201"/>
      <c r="I475" s="201"/>
      <c r="J475" s="201"/>
      <c r="K475" s="201"/>
      <c r="BD475" s="201"/>
      <c r="BE475" s="201"/>
      <c r="BF475" s="201"/>
    </row>
    <row r="476" spans="5:58" x14ac:dyDescent="0.2">
      <c r="E476" s="201"/>
      <c r="F476" s="201"/>
      <c r="G476" s="201"/>
      <c r="H476" s="201"/>
      <c r="I476" s="201"/>
      <c r="J476" s="201"/>
      <c r="K476" s="201"/>
      <c r="BD476" s="201"/>
      <c r="BE476" s="201"/>
      <c r="BF476" s="201"/>
    </row>
    <row r="477" spans="5:58" x14ac:dyDescent="0.2">
      <c r="E477" s="201"/>
      <c r="F477" s="201"/>
      <c r="G477" s="201"/>
      <c r="H477" s="201"/>
      <c r="I477" s="201"/>
      <c r="J477" s="201"/>
      <c r="K477" s="201"/>
      <c r="BD477" s="201"/>
      <c r="BE477" s="201"/>
      <c r="BF477" s="201"/>
    </row>
    <row r="478" spans="5:58" x14ac:dyDescent="0.2">
      <c r="E478" s="201"/>
      <c r="F478" s="201"/>
      <c r="G478" s="201"/>
      <c r="H478" s="201"/>
      <c r="I478" s="201"/>
      <c r="J478" s="201"/>
      <c r="K478" s="201"/>
      <c r="BD478" s="201"/>
      <c r="BE478" s="201"/>
      <c r="BF478" s="201"/>
    </row>
    <row r="479" spans="5:58" x14ac:dyDescent="0.2">
      <c r="E479" s="201"/>
      <c r="F479" s="201"/>
      <c r="G479" s="201"/>
      <c r="H479" s="201"/>
      <c r="I479" s="201"/>
      <c r="J479" s="201"/>
      <c r="K479" s="201"/>
      <c r="BD479" s="201"/>
      <c r="BE479" s="201"/>
      <c r="BF479" s="201"/>
    </row>
    <row r="480" spans="5:58" x14ac:dyDescent="0.2">
      <c r="E480" s="201"/>
      <c r="F480" s="201"/>
      <c r="G480" s="201"/>
      <c r="H480" s="201"/>
      <c r="I480" s="201"/>
      <c r="J480" s="201"/>
      <c r="K480" s="201"/>
      <c r="BD480" s="201"/>
      <c r="BE480" s="201"/>
      <c r="BF480" s="201"/>
    </row>
    <row r="481" spans="5:58" x14ac:dyDescent="0.2">
      <c r="E481" s="201"/>
      <c r="F481" s="201"/>
      <c r="G481" s="201"/>
      <c r="H481" s="201"/>
      <c r="I481" s="201"/>
      <c r="J481" s="201"/>
      <c r="K481" s="201"/>
      <c r="BD481" s="201"/>
      <c r="BE481" s="201"/>
      <c r="BF481" s="201"/>
    </row>
    <row r="482" spans="5:58" x14ac:dyDescent="0.2">
      <c r="E482" s="201"/>
      <c r="F482" s="201"/>
      <c r="G482" s="201"/>
      <c r="H482" s="201"/>
      <c r="I482" s="201"/>
      <c r="J482" s="201"/>
      <c r="K482" s="201"/>
      <c r="BD482" s="201"/>
      <c r="BE482" s="201"/>
      <c r="BF482" s="201"/>
    </row>
    <row r="483" spans="5:58" x14ac:dyDescent="0.2">
      <c r="E483" s="201"/>
      <c r="F483" s="201"/>
      <c r="G483" s="201"/>
      <c r="H483" s="201"/>
      <c r="I483" s="201"/>
      <c r="J483" s="201"/>
      <c r="K483" s="201"/>
      <c r="BD483" s="201"/>
      <c r="BE483" s="201"/>
      <c r="BF483" s="201"/>
    </row>
    <row r="484" spans="5:58" x14ac:dyDescent="0.2">
      <c r="E484" s="201"/>
      <c r="F484" s="201"/>
      <c r="G484" s="201"/>
      <c r="H484" s="201"/>
      <c r="I484" s="201"/>
      <c r="J484" s="201"/>
      <c r="K484" s="201"/>
      <c r="BD484" s="201"/>
      <c r="BE484" s="201"/>
      <c r="BF484" s="201"/>
    </row>
    <row r="485" spans="5:58" x14ac:dyDescent="0.2">
      <c r="E485" s="201"/>
      <c r="F485" s="201"/>
      <c r="G485" s="201"/>
      <c r="H485" s="201"/>
      <c r="I485" s="201"/>
      <c r="J485" s="201"/>
      <c r="K485" s="201"/>
      <c r="BD485" s="201"/>
      <c r="BE485" s="201"/>
      <c r="BF485" s="201"/>
    </row>
    <row r="486" spans="5:58" x14ac:dyDescent="0.2">
      <c r="E486" s="201"/>
      <c r="F486" s="201"/>
      <c r="G486" s="201"/>
      <c r="H486" s="201"/>
      <c r="I486" s="201"/>
      <c r="J486" s="201"/>
      <c r="K486" s="201"/>
      <c r="BD486" s="201"/>
      <c r="BE486" s="201"/>
      <c r="BF486" s="201"/>
    </row>
    <row r="487" spans="5:58" x14ac:dyDescent="0.2">
      <c r="E487" s="201"/>
      <c r="F487" s="201"/>
      <c r="G487" s="201"/>
      <c r="H487" s="201"/>
      <c r="I487" s="201"/>
      <c r="J487" s="201"/>
      <c r="K487" s="201"/>
      <c r="BD487" s="201"/>
      <c r="BE487" s="201"/>
      <c r="BF487" s="201"/>
    </row>
    <row r="488" spans="5:58" x14ac:dyDescent="0.2">
      <c r="E488" s="201"/>
      <c r="F488" s="201"/>
      <c r="G488" s="201"/>
      <c r="H488" s="201"/>
      <c r="I488" s="201"/>
      <c r="J488" s="201"/>
      <c r="K488" s="201"/>
      <c r="BD488" s="201"/>
      <c r="BE488" s="201"/>
      <c r="BF488" s="201"/>
    </row>
    <row r="489" spans="5:58" x14ac:dyDescent="0.2">
      <c r="E489" s="201"/>
      <c r="F489" s="201"/>
      <c r="G489" s="201"/>
      <c r="H489" s="201"/>
      <c r="I489" s="201"/>
      <c r="J489" s="201"/>
      <c r="K489" s="201"/>
      <c r="BD489" s="201"/>
      <c r="BE489" s="201"/>
      <c r="BF489" s="201"/>
    </row>
    <row r="490" spans="5:58" x14ac:dyDescent="0.2">
      <c r="E490" s="201"/>
      <c r="F490" s="201"/>
      <c r="G490" s="201"/>
      <c r="H490" s="201"/>
      <c r="I490" s="201"/>
      <c r="J490" s="201"/>
      <c r="K490" s="201"/>
      <c r="BD490" s="201"/>
      <c r="BE490" s="201"/>
      <c r="BF490" s="201"/>
    </row>
    <row r="491" spans="5:58" x14ac:dyDescent="0.2">
      <c r="E491" s="201"/>
      <c r="F491" s="201"/>
      <c r="G491" s="201"/>
      <c r="H491" s="201"/>
      <c r="I491" s="201"/>
      <c r="J491" s="201"/>
      <c r="K491" s="201"/>
      <c r="BD491" s="201"/>
      <c r="BE491" s="201"/>
      <c r="BF491" s="201"/>
    </row>
    <row r="492" spans="5:58" x14ac:dyDescent="0.2">
      <c r="E492" s="201"/>
      <c r="F492" s="201"/>
      <c r="G492" s="201"/>
      <c r="H492" s="201"/>
      <c r="I492" s="201"/>
      <c r="J492" s="201"/>
      <c r="K492" s="201"/>
      <c r="BD492" s="201"/>
      <c r="BE492" s="201"/>
      <c r="BF492" s="201"/>
    </row>
    <row r="493" spans="5:58" x14ac:dyDescent="0.2">
      <c r="E493" s="201"/>
      <c r="F493" s="201"/>
      <c r="G493" s="201"/>
      <c r="H493" s="201"/>
      <c r="I493" s="201"/>
      <c r="J493" s="201"/>
      <c r="K493" s="201"/>
      <c r="BD493" s="201"/>
      <c r="BE493" s="201"/>
      <c r="BF493" s="201"/>
    </row>
    <row r="494" spans="5:58" x14ac:dyDescent="0.2">
      <c r="E494" s="201"/>
      <c r="F494" s="201"/>
      <c r="G494" s="201"/>
      <c r="H494" s="201"/>
      <c r="I494" s="201"/>
      <c r="J494" s="201"/>
      <c r="K494" s="201"/>
      <c r="BD494" s="201"/>
      <c r="BE494" s="201"/>
      <c r="BF494" s="201"/>
    </row>
    <row r="495" spans="5:58" x14ac:dyDescent="0.2">
      <c r="E495" s="201"/>
      <c r="F495" s="201"/>
      <c r="G495" s="201"/>
      <c r="H495" s="201"/>
      <c r="I495" s="201"/>
      <c r="J495" s="201"/>
      <c r="K495" s="201"/>
      <c r="BD495" s="201"/>
      <c r="BE495" s="201"/>
      <c r="BF495" s="201"/>
    </row>
    <row r="496" spans="5:58" x14ac:dyDescent="0.2">
      <c r="E496" s="201"/>
      <c r="F496" s="201"/>
      <c r="G496" s="201"/>
      <c r="H496" s="201"/>
      <c r="I496" s="201"/>
      <c r="J496" s="201"/>
      <c r="K496" s="201"/>
      <c r="BD496" s="201"/>
      <c r="BE496" s="201"/>
      <c r="BF496" s="201"/>
    </row>
    <row r="497" spans="5:58" x14ac:dyDescent="0.2">
      <c r="E497" s="201"/>
      <c r="F497" s="201"/>
      <c r="G497" s="201"/>
      <c r="H497" s="201"/>
      <c r="I497" s="201"/>
      <c r="J497" s="201"/>
      <c r="K497" s="201"/>
      <c r="BD497" s="201"/>
      <c r="BE497" s="201"/>
      <c r="BF497" s="201"/>
    </row>
    <row r="498" spans="5:58" x14ac:dyDescent="0.2">
      <c r="E498" s="201"/>
      <c r="F498" s="201"/>
      <c r="G498" s="201"/>
      <c r="H498" s="201"/>
      <c r="I498" s="201"/>
      <c r="J498" s="201"/>
      <c r="K498" s="201"/>
      <c r="BD498" s="201"/>
      <c r="BE498" s="201"/>
      <c r="BF498" s="201"/>
    </row>
    <row r="499" spans="5:58" x14ac:dyDescent="0.2">
      <c r="E499" s="201"/>
      <c r="F499" s="201"/>
      <c r="G499" s="201"/>
      <c r="H499" s="201"/>
      <c r="I499" s="201"/>
      <c r="J499" s="201"/>
      <c r="K499" s="201"/>
      <c r="BD499" s="201"/>
      <c r="BE499" s="201"/>
      <c r="BF499" s="201"/>
    </row>
    <row r="500" spans="5:58" x14ac:dyDescent="0.2">
      <c r="E500" s="201"/>
      <c r="F500" s="201"/>
      <c r="G500" s="201"/>
      <c r="H500" s="201"/>
      <c r="I500" s="201"/>
      <c r="J500" s="201"/>
      <c r="K500" s="201"/>
      <c r="BD500" s="201"/>
      <c r="BE500" s="201"/>
      <c r="BF500" s="201"/>
    </row>
    <row r="501" spans="5:58" x14ac:dyDescent="0.2">
      <c r="E501" s="201"/>
      <c r="F501" s="201"/>
      <c r="G501" s="201"/>
      <c r="H501" s="201"/>
      <c r="I501" s="201"/>
      <c r="J501" s="201"/>
      <c r="K501" s="201"/>
      <c r="BD501" s="201"/>
      <c r="BE501" s="201"/>
      <c r="BF501" s="201"/>
    </row>
    <row r="502" spans="5:58" x14ac:dyDescent="0.2">
      <c r="E502" s="201"/>
      <c r="F502" s="201"/>
      <c r="G502" s="201"/>
      <c r="H502" s="201"/>
      <c r="I502" s="201"/>
      <c r="J502" s="201"/>
      <c r="K502" s="201"/>
      <c r="BD502" s="201"/>
      <c r="BE502" s="201"/>
      <c r="BF502" s="201"/>
    </row>
    <row r="503" spans="5:58" x14ac:dyDescent="0.2">
      <c r="E503" s="201"/>
      <c r="F503" s="201"/>
      <c r="G503" s="201"/>
      <c r="H503" s="201"/>
      <c r="I503" s="201"/>
      <c r="J503" s="201"/>
      <c r="K503" s="201"/>
      <c r="BD503" s="201"/>
      <c r="BE503" s="201"/>
      <c r="BF503" s="201"/>
    </row>
    <row r="504" spans="5:58" x14ac:dyDescent="0.2">
      <c r="E504" s="201"/>
      <c r="F504" s="201"/>
      <c r="G504" s="201"/>
      <c r="H504" s="201"/>
      <c r="I504" s="201"/>
      <c r="J504" s="201"/>
      <c r="K504" s="201"/>
      <c r="BD504" s="201"/>
      <c r="BE504" s="201"/>
      <c r="BF504" s="201"/>
    </row>
    <row r="505" spans="5:58" x14ac:dyDescent="0.2">
      <c r="E505" s="201"/>
      <c r="F505" s="201"/>
      <c r="G505" s="201"/>
      <c r="H505" s="201"/>
      <c r="I505" s="201"/>
      <c r="J505" s="201"/>
      <c r="K505" s="201"/>
      <c r="BD505" s="201"/>
      <c r="BE505" s="201"/>
      <c r="BF505" s="201"/>
    </row>
    <row r="506" spans="5:58" x14ac:dyDescent="0.2">
      <c r="E506" s="201"/>
      <c r="F506" s="201"/>
      <c r="G506" s="201"/>
      <c r="H506" s="201"/>
      <c r="I506" s="201"/>
      <c r="J506" s="201"/>
      <c r="K506" s="201"/>
      <c r="BD506" s="201"/>
      <c r="BE506" s="201"/>
      <c r="BF506" s="201"/>
    </row>
    <row r="507" spans="5:58" x14ac:dyDescent="0.2">
      <c r="E507" s="201"/>
      <c r="F507" s="201"/>
      <c r="G507" s="201"/>
      <c r="H507" s="201"/>
      <c r="I507" s="201"/>
      <c r="J507" s="201"/>
      <c r="K507" s="201"/>
      <c r="BD507" s="201"/>
      <c r="BE507" s="201"/>
      <c r="BF507" s="201"/>
    </row>
    <row r="508" spans="5:58" x14ac:dyDescent="0.2">
      <c r="E508" s="201"/>
      <c r="F508" s="201"/>
      <c r="G508" s="201"/>
      <c r="H508" s="201"/>
      <c r="I508" s="201"/>
      <c r="J508" s="201"/>
      <c r="K508" s="201"/>
      <c r="BD508" s="201"/>
      <c r="BE508" s="201"/>
      <c r="BF508" s="201"/>
    </row>
    <row r="509" spans="5:58" x14ac:dyDescent="0.2">
      <c r="E509" s="201"/>
      <c r="F509" s="201"/>
      <c r="G509" s="201"/>
      <c r="H509" s="201"/>
      <c r="I509" s="201"/>
      <c r="J509" s="201"/>
      <c r="K509" s="201"/>
      <c r="BD509" s="201"/>
      <c r="BE509" s="201"/>
      <c r="BF509" s="201"/>
    </row>
    <row r="510" spans="5:58" x14ac:dyDescent="0.2">
      <c r="E510" s="201"/>
      <c r="F510" s="201"/>
      <c r="G510" s="201"/>
      <c r="H510" s="201"/>
      <c r="I510" s="201"/>
      <c r="J510" s="201"/>
      <c r="K510" s="201"/>
      <c r="BD510" s="201"/>
      <c r="BE510" s="201"/>
      <c r="BF510" s="201"/>
    </row>
    <row r="511" spans="5:58" x14ac:dyDescent="0.2">
      <c r="E511" s="201"/>
      <c r="F511" s="201"/>
      <c r="G511" s="201"/>
      <c r="H511" s="201"/>
      <c r="I511" s="201"/>
      <c r="J511" s="201"/>
      <c r="K511" s="201"/>
      <c r="BD511" s="201"/>
      <c r="BE511" s="201"/>
      <c r="BF511" s="201"/>
    </row>
    <row r="512" spans="5:58" x14ac:dyDescent="0.2">
      <c r="E512" s="201"/>
      <c r="F512" s="201"/>
      <c r="G512" s="201"/>
      <c r="H512" s="201"/>
      <c r="I512" s="201"/>
      <c r="J512" s="201"/>
      <c r="K512" s="201"/>
      <c r="BD512" s="201"/>
      <c r="BE512" s="201"/>
      <c r="BF512" s="201"/>
    </row>
    <row r="513" spans="5:58" x14ac:dyDescent="0.2">
      <c r="E513" s="201"/>
      <c r="F513" s="201"/>
      <c r="G513" s="201"/>
      <c r="H513" s="201"/>
      <c r="I513" s="201"/>
      <c r="J513" s="201"/>
      <c r="K513" s="201"/>
      <c r="BD513" s="201"/>
      <c r="BE513" s="201"/>
      <c r="BF513" s="201"/>
    </row>
    <row r="514" spans="5:58" x14ac:dyDescent="0.2">
      <c r="E514" s="201"/>
      <c r="F514" s="201"/>
      <c r="G514" s="201"/>
      <c r="H514" s="201"/>
      <c r="I514" s="201"/>
      <c r="J514" s="201"/>
      <c r="K514" s="201"/>
      <c r="BD514" s="201"/>
      <c r="BE514" s="201"/>
      <c r="BF514" s="201"/>
    </row>
    <row r="515" spans="5:58" x14ac:dyDescent="0.2">
      <c r="E515" s="201"/>
      <c r="F515" s="201"/>
      <c r="G515" s="201"/>
      <c r="H515" s="201"/>
      <c r="I515" s="201"/>
      <c r="J515" s="201"/>
      <c r="K515" s="201"/>
      <c r="BD515" s="201"/>
      <c r="BE515" s="201"/>
      <c r="BF515" s="201"/>
    </row>
    <row r="516" spans="5:58" x14ac:dyDescent="0.2">
      <c r="E516" s="201"/>
      <c r="F516" s="201"/>
      <c r="G516" s="201"/>
      <c r="H516" s="201"/>
      <c r="I516" s="201"/>
      <c r="J516" s="201"/>
      <c r="K516" s="201"/>
      <c r="BD516" s="201"/>
      <c r="BE516" s="201"/>
      <c r="BF516" s="201"/>
    </row>
    <row r="517" spans="5:58" x14ac:dyDescent="0.2">
      <c r="E517" s="201"/>
      <c r="F517" s="201"/>
      <c r="G517" s="201"/>
      <c r="H517" s="201"/>
      <c r="I517" s="201"/>
      <c r="J517" s="201"/>
      <c r="K517" s="201"/>
      <c r="BD517" s="201"/>
      <c r="BE517" s="201"/>
      <c r="BF517" s="201"/>
    </row>
    <row r="518" spans="5:58" x14ac:dyDescent="0.2">
      <c r="E518" s="201"/>
      <c r="F518" s="201"/>
      <c r="G518" s="201"/>
      <c r="H518" s="201"/>
      <c r="I518" s="201"/>
      <c r="J518" s="201"/>
      <c r="K518" s="201"/>
      <c r="BD518" s="201"/>
      <c r="BE518" s="201"/>
      <c r="BF518" s="201"/>
    </row>
    <row r="519" spans="5:58" x14ac:dyDescent="0.2">
      <c r="E519" s="201"/>
      <c r="F519" s="201"/>
      <c r="G519" s="201"/>
      <c r="H519" s="201"/>
      <c r="I519" s="201"/>
      <c r="J519" s="201"/>
      <c r="K519" s="201"/>
      <c r="BD519" s="201"/>
      <c r="BE519" s="201"/>
      <c r="BF519" s="201"/>
    </row>
    <row r="520" spans="5:58" x14ac:dyDescent="0.2">
      <c r="E520" s="201"/>
      <c r="F520" s="201"/>
      <c r="G520" s="201"/>
      <c r="H520" s="201"/>
      <c r="I520" s="201"/>
      <c r="J520" s="201"/>
      <c r="K520" s="201"/>
      <c r="BD520" s="201"/>
      <c r="BE520" s="201"/>
      <c r="BF520" s="201"/>
    </row>
    <row r="521" spans="5:58" x14ac:dyDescent="0.2">
      <c r="E521" s="201"/>
      <c r="F521" s="201"/>
      <c r="G521" s="201"/>
      <c r="H521" s="201"/>
      <c r="I521" s="201"/>
      <c r="J521" s="201"/>
      <c r="K521" s="201"/>
      <c r="BD521" s="201"/>
      <c r="BE521" s="201"/>
      <c r="BF521" s="201"/>
    </row>
    <row r="522" spans="5:58" x14ac:dyDescent="0.2">
      <c r="E522" s="201"/>
      <c r="F522" s="201"/>
      <c r="G522" s="201"/>
      <c r="H522" s="201"/>
      <c r="I522" s="201"/>
      <c r="J522" s="201"/>
      <c r="K522" s="201"/>
      <c r="BD522" s="201"/>
      <c r="BE522" s="201"/>
      <c r="BF522" s="201"/>
    </row>
    <row r="523" spans="5:58" x14ac:dyDescent="0.2">
      <c r="E523" s="201"/>
      <c r="F523" s="201"/>
      <c r="G523" s="201"/>
      <c r="H523" s="201"/>
      <c r="I523" s="201"/>
      <c r="J523" s="201"/>
      <c r="K523" s="201"/>
      <c r="BD523" s="201"/>
      <c r="BE523" s="201"/>
      <c r="BF523" s="201"/>
    </row>
    <row r="524" spans="5:58" x14ac:dyDescent="0.2">
      <c r="E524" s="201"/>
      <c r="F524" s="201"/>
      <c r="G524" s="201"/>
      <c r="H524" s="201"/>
      <c r="I524" s="201"/>
      <c r="J524" s="201"/>
      <c r="K524" s="201"/>
      <c r="BD524" s="201"/>
      <c r="BE524" s="201"/>
      <c r="BF524" s="201"/>
    </row>
    <row r="525" spans="5:58" x14ac:dyDescent="0.2">
      <c r="E525" s="201"/>
      <c r="F525" s="201"/>
      <c r="G525" s="201"/>
      <c r="H525" s="201"/>
      <c r="I525" s="201"/>
      <c r="J525" s="201"/>
      <c r="K525" s="201"/>
      <c r="BD525" s="201"/>
      <c r="BE525" s="201"/>
      <c r="BF525" s="201"/>
    </row>
    <row r="526" spans="5:58" x14ac:dyDescent="0.2">
      <c r="E526" s="201"/>
      <c r="F526" s="201"/>
      <c r="G526" s="201"/>
      <c r="H526" s="201"/>
      <c r="I526" s="201"/>
      <c r="J526" s="201"/>
      <c r="K526" s="201"/>
      <c r="BD526" s="201"/>
      <c r="BE526" s="201"/>
      <c r="BF526" s="201"/>
    </row>
    <row r="527" spans="5:58" x14ac:dyDescent="0.2">
      <c r="E527" s="201"/>
      <c r="F527" s="201"/>
      <c r="G527" s="201"/>
      <c r="H527" s="201"/>
      <c r="I527" s="201"/>
      <c r="J527" s="201"/>
      <c r="K527" s="201"/>
      <c r="BD527" s="201"/>
      <c r="BE527" s="201"/>
      <c r="BF527" s="201"/>
    </row>
    <row r="528" spans="5:58" x14ac:dyDescent="0.2">
      <c r="E528" s="201"/>
      <c r="F528" s="201"/>
      <c r="G528" s="201"/>
      <c r="H528" s="201"/>
      <c r="I528" s="201"/>
      <c r="J528" s="201"/>
      <c r="K528" s="201"/>
      <c r="BD528" s="201"/>
      <c r="BE528" s="201"/>
      <c r="BF528" s="201"/>
    </row>
    <row r="529" spans="5:58" x14ac:dyDescent="0.2">
      <c r="E529" s="201"/>
      <c r="F529" s="201"/>
      <c r="G529" s="201"/>
      <c r="H529" s="201"/>
      <c r="I529" s="201"/>
      <c r="J529" s="201"/>
      <c r="K529" s="201"/>
      <c r="BD529" s="201"/>
      <c r="BE529" s="201"/>
      <c r="BF529" s="201"/>
    </row>
    <row r="530" spans="5:58" x14ac:dyDescent="0.2">
      <c r="E530" s="201"/>
      <c r="F530" s="201"/>
      <c r="G530" s="201"/>
      <c r="H530" s="201"/>
      <c r="I530" s="201"/>
      <c r="J530" s="201"/>
      <c r="K530" s="201"/>
      <c r="BD530" s="201"/>
      <c r="BE530" s="201"/>
      <c r="BF530" s="201"/>
    </row>
    <row r="531" spans="5:58" x14ac:dyDescent="0.2">
      <c r="E531" s="201"/>
      <c r="F531" s="201"/>
      <c r="G531" s="201"/>
      <c r="H531" s="201"/>
      <c r="I531" s="201"/>
      <c r="J531" s="201"/>
      <c r="K531" s="201"/>
      <c r="BD531" s="201"/>
      <c r="BE531" s="201"/>
      <c r="BF531" s="201"/>
    </row>
    <row r="532" spans="5:58" x14ac:dyDescent="0.2">
      <c r="E532" s="201"/>
      <c r="F532" s="201"/>
      <c r="G532" s="201"/>
      <c r="H532" s="201"/>
      <c r="I532" s="201"/>
      <c r="J532" s="201"/>
      <c r="K532" s="201"/>
      <c r="BD532" s="201"/>
      <c r="BE532" s="201"/>
      <c r="BF532" s="201"/>
    </row>
    <row r="533" spans="5:58" x14ac:dyDescent="0.2">
      <c r="E533" s="201"/>
      <c r="F533" s="201"/>
      <c r="G533" s="201"/>
      <c r="H533" s="201"/>
      <c r="I533" s="201"/>
      <c r="J533" s="201"/>
      <c r="K533" s="201"/>
      <c r="BD533" s="201"/>
      <c r="BE533" s="201"/>
      <c r="BF533" s="201"/>
    </row>
    <row r="534" spans="5:58" x14ac:dyDescent="0.2">
      <c r="E534" s="201"/>
      <c r="F534" s="201"/>
      <c r="G534" s="201"/>
      <c r="H534" s="201"/>
      <c r="I534" s="201"/>
      <c r="J534" s="201"/>
      <c r="K534" s="201"/>
      <c r="BD534" s="201"/>
      <c r="BE534" s="201"/>
      <c r="BF534" s="201"/>
    </row>
    <row r="535" spans="5:58" x14ac:dyDescent="0.2">
      <c r="E535" s="201"/>
      <c r="F535" s="201"/>
      <c r="G535" s="201"/>
      <c r="H535" s="201"/>
      <c r="I535" s="201"/>
      <c r="J535" s="201"/>
      <c r="K535" s="201"/>
      <c r="BD535" s="201"/>
      <c r="BE535" s="201"/>
      <c r="BF535" s="201"/>
    </row>
    <row r="536" spans="5:58" x14ac:dyDescent="0.2">
      <c r="E536" s="201"/>
      <c r="F536" s="201"/>
      <c r="G536" s="201"/>
      <c r="H536" s="201"/>
      <c r="I536" s="201"/>
      <c r="J536" s="201"/>
      <c r="K536" s="201"/>
      <c r="BD536" s="201"/>
      <c r="BE536" s="201"/>
      <c r="BF536" s="201"/>
    </row>
    <row r="537" spans="5:58" x14ac:dyDescent="0.2">
      <c r="E537" s="201"/>
      <c r="F537" s="201"/>
      <c r="G537" s="201"/>
      <c r="H537" s="201"/>
      <c r="I537" s="201"/>
      <c r="J537" s="201"/>
      <c r="K537" s="201"/>
      <c r="BD537" s="201"/>
      <c r="BE537" s="201"/>
      <c r="BF537" s="201"/>
    </row>
    <row r="538" spans="5:58" x14ac:dyDescent="0.2">
      <c r="E538" s="201"/>
      <c r="F538" s="201"/>
      <c r="G538" s="201"/>
      <c r="H538" s="201"/>
      <c r="I538" s="201"/>
      <c r="J538" s="201"/>
      <c r="K538" s="201"/>
      <c r="BD538" s="201"/>
      <c r="BE538" s="201"/>
      <c r="BF538" s="201"/>
    </row>
    <row r="539" spans="5:58" x14ac:dyDescent="0.2">
      <c r="E539" s="201"/>
      <c r="F539" s="201"/>
      <c r="G539" s="201"/>
      <c r="H539" s="201"/>
      <c r="I539" s="201"/>
      <c r="J539" s="201"/>
      <c r="K539" s="201"/>
      <c r="BD539" s="201"/>
      <c r="BE539" s="201"/>
      <c r="BF539" s="201"/>
    </row>
    <row r="540" spans="5:58" x14ac:dyDescent="0.2">
      <c r="E540" s="201"/>
      <c r="F540" s="201"/>
      <c r="G540" s="201"/>
      <c r="H540" s="201"/>
      <c r="I540" s="201"/>
      <c r="J540" s="201"/>
      <c r="K540" s="201"/>
      <c r="BD540" s="201"/>
      <c r="BE540" s="201"/>
      <c r="BF540" s="201"/>
    </row>
    <row r="541" spans="5:58" x14ac:dyDescent="0.2">
      <c r="E541" s="201"/>
      <c r="F541" s="201"/>
      <c r="G541" s="201"/>
      <c r="H541" s="201"/>
      <c r="I541" s="201"/>
      <c r="J541" s="201"/>
      <c r="K541" s="201"/>
      <c r="BD541" s="201"/>
      <c r="BE541" s="201"/>
      <c r="BF541" s="201"/>
    </row>
    <row r="542" spans="5:58" x14ac:dyDescent="0.2">
      <c r="E542" s="201"/>
      <c r="F542" s="201"/>
      <c r="G542" s="201"/>
      <c r="H542" s="201"/>
      <c r="I542" s="201"/>
      <c r="J542" s="201"/>
      <c r="K542" s="201"/>
      <c r="BD542" s="201"/>
      <c r="BE542" s="201"/>
      <c r="BF542" s="201"/>
    </row>
    <row r="543" spans="5:58" x14ac:dyDescent="0.2">
      <c r="E543" s="201"/>
      <c r="F543" s="201"/>
      <c r="G543" s="201"/>
      <c r="H543" s="201"/>
      <c r="I543" s="201"/>
      <c r="J543" s="201"/>
      <c r="K543" s="201"/>
      <c r="BD543" s="201"/>
      <c r="BE543" s="201"/>
      <c r="BF543" s="201"/>
    </row>
    <row r="544" spans="5:58" x14ac:dyDescent="0.2">
      <c r="E544" s="201"/>
      <c r="F544" s="201"/>
      <c r="G544" s="201"/>
      <c r="H544" s="201"/>
      <c r="I544" s="201"/>
      <c r="J544" s="201"/>
      <c r="K544" s="201"/>
      <c r="BD544" s="201"/>
      <c r="BE544" s="201"/>
      <c r="BF544" s="201"/>
    </row>
    <row r="545" spans="5:58" x14ac:dyDescent="0.2">
      <c r="E545" s="201"/>
      <c r="F545" s="201"/>
      <c r="G545" s="201"/>
      <c r="H545" s="201"/>
      <c r="I545" s="201"/>
      <c r="J545" s="201"/>
      <c r="K545" s="201"/>
      <c r="BD545" s="201"/>
      <c r="BE545" s="201"/>
      <c r="BF545" s="201"/>
    </row>
    <row r="546" spans="5:58" x14ac:dyDescent="0.2">
      <c r="E546" s="201"/>
      <c r="F546" s="201"/>
      <c r="G546" s="201"/>
      <c r="H546" s="201"/>
      <c r="I546" s="201"/>
      <c r="J546" s="201"/>
      <c r="K546" s="201"/>
      <c r="BD546" s="201"/>
      <c r="BE546" s="201"/>
      <c r="BF546" s="201"/>
    </row>
    <row r="547" spans="5:58" x14ac:dyDescent="0.2">
      <c r="E547" s="201"/>
      <c r="F547" s="201"/>
      <c r="G547" s="201"/>
      <c r="H547" s="201"/>
      <c r="I547" s="201"/>
      <c r="J547" s="201"/>
      <c r="K547" s="201"/>
      <c r="BD547" s="201"/>
      <c r="BE547" s="201"/>
      <c r="BF547" s="201"/>
    </row>
    <row r="548" spans="5:58" x14ac:dyDescent="0.2">
      <c r="E548" s="201"/>
      <c r="F548" s="201"/>
      <c r="G548" s="201"/>
      <c r="H548" s="201"/>
      <c r="I548" s="201"/>
      <c r="J548" s="201"/>
      <c r="K548" s="201"/>
      <c r="BD548" s="201"/>
      <c r="BE548" s="201"/>
      <c r="BF548" s="201"/>
    </row>
    <row r="549" spans="5:58" x14ac:dyDescent="0.2">
      <c r="E549" s="201"/>
      <c r="F549" s="201"/>
      <c r="G549" s="201"/>
      <c r="H549" s="201"/>
      <c r="I549" s="201"/>
      <c r="J549" s="201"/>
      <c r="K549" s="201"/>
      <c r="BD549" s="201"/>
      <c r="BE549" s="201"/>
      <c r="BF549" s="201"/>
    </row>
    <row r="550" spans="5:58" x14ac:dyDescent="0.2">
      <c r="E550" s="201"/>
      <c r="F550" s="201"/>
      <c r="G550" s="201"/>
      <c r="H550" s="201"/>
      <c r="I550" s="201"/>
      <c r="J550" s="201"/>
      <c r="K550" s="201"/>
      <c r="BD550" s="201"/>
      <c r="BE550" s="201"/>
      <c r="BF550" s="201"/>
    </row>
    <row r="551" spans="5:58" x14ac:dyDescent="0.2">
      <c r="E551" s="201"/>
      <c r="F551" s="201"/>
      <c r="G551" s="201"/>
      <c r="H551" s="201"/>
      <c r="I551" s="201"/>
      <c r="J551" s="201"/>
      <c r="K551" s="201"/>
      <c r="BD551" s="201"/>
      <c r="BE551" s="201"/>
      <c r="BF551" s="201"/>
    </row>
    <row r="552" spans="5:58" x14ac:dyDescent="0.2">
      <c r="E552" s="201"/>
      <c r="F552" s="201"/>
      <c r="G552" s="201"/>
      <c r="H552" s="201"/>
      <c r="I552" s="201"/>
      <c r="J552" s="201"/>
      <c r="K552" s="201"/>
      <c r="BD552" s="201"/>
      <c r="BE552" s="201"/>
      <c r="BF552" s="201"/>
    </row>
    <row r="553" spans="5:58" x14ac:dyDescent="0.2">
      <c r="E553" s="201"/>
      <c r="F553" s="201"/>
      <c r="G553" s="201"/>
      <c r="H553" s="201"/>
      <c r="I553" s="201"/>
      <c r="J553" s="201"/>
      <c r="K553" s="201"/>
      <c r="BD553" s="201"/>
      <c r="BE553" s="201"/>
      <c r="BF553" s="201"/>
    </row>
    <row r="554" spans="5:58" x14ac:dyDescent="0.2">
      <c r="E554" s="201"/>
      <c r="F554" s="201"/>
      <c r="G554" s="201"/>
      <c r="H554" s="201"/>
      <c r="I554" s="201"/>
      <c r="J554" s="201"/>
      <c r="K554" s="201"/>
      <c r="BD554" s="201"/>
      <c r="BE554" s="201"/>
      <c r="BF554" s="201"/>
    </row>
    <row r="555" spans="5:58" x14ac:dyDescent="0.2">
      <c r="E555" s="201"/>
      <c r="F555" s="201"/>
      <c r="G555" s="201"/>
      <c r="H555" s="201"/>
      <c r="I555" s="201"/>
      <c r="J555" s="201"/>
      <c r="K555" s="201"/>
      <c r="BD555" s="201"/>
      <c r="BE555" s="201"/>
      <c r="BF555" s="201"/>
    </row>
    <row r="556" spans="5:58" x14ac:dyDescent="0.2">
      <c r="E556" s="201"/>
      <c r="F556" s="201"/>
      <c r="G556" s="201"/>
      <c r="H556" s="201"/>
      <c r="I556" s="201"/>
      <c r="J556" s="201"/>
      <c r="K556" s="201"/>
      <c r="BD556" s="201"/>
      <c r="BE556" s="201"/>
      <c r="BF556" s="201"/>
    </row>
    <row r="557" spans="5:58" x14ac:dyDescent="0.2">
      <c r="E557" s="201"/>
      <c r="F557" s="201"/>
      <c r="G557" s="201"/>
      <c r="H557" s="201"/>
      <c r="I557" s="201"/>
      <c r="J557" s="201"/>
      <c r="K557" s="201"/>
      <c r="BD557" s="201"/>
      <c r="BE557" s="201"/>
      <c r="BF557" s="201"/>
    </row>
    <row r="558" spans="5:58" x14ac:dyDescent="0.2">
      <c r="E558" s="201"/>
      <c r="F558" s="201"/>
      <c r="G558" s="201"/>
      <c r="H558" s="201"/>
      <c r="I558" s="201"/>
      <c r="J558" s="201"/>
      <c r="K558" s="201"/>
      <c r="BD558" s="201"/>
      <c r="BE558" s="201"/>
      <c r="BF558" s="201"/>
    </row>
    <row r="559" spans="5:58" x14ac:dyDescent="0.2">
      <c r="E559" s="201"/>
      <c r="F559" s="201"/>
      <c r="G559" s="201"/>
      <c r="H559" s="201"/>
      <c r="I559" s="201"/>
      <c r="J559" s="201"/>
      <c r="K559" s="201"/>
      <c r="BD559" s="201"/>
      <c r="BE559" s="201"/>
      <c r="BF559" s="201"/>
    </row>
    <row r="560" spans="5:58" x14ac:dyDescent="0.2">
      <c r="E560" s="201"/>
      <c r="F560" s="201"/>
      <c r="G560" s="201"/>
      <c r="H560" s="201"/>
      <c r="I560" s="201"/>
      <c r="J560" s="201"/>
      <c r="K560" s="201"/>
      <c r="BD560" s="201"/>
      <c r="BE560" s="201"/>
      <c r="BF560" s="201"/>
    </row>
    <row r="561" spans="5:58" x14ac:dyDescent="0.2">
      <c r="E561" s="201"/>
      <c r="F561" s="201"/>
      <c r="G561" s="201"/>
      <c r="H561" s="201"/>
      <c r="I561" s="201"/>
      <c r="J561" s="201"/>
      <c r="K561" s="201"/>
      <c r="BD561" s="201"/>
      <c r="BE561" s="201"/>
      <c r="BF561" s="201"/>
    </row>
    <row r="562" spans="5:58" x14ac:dyDescent="0.2">
      <c r="E562" s="201"/>
      <c r="F562" s="201"/>
      <c r="G562" s="201"/>
      <c r="H562" s="201"/>
      <c r="I562" s="201"/>
      <c r="J562" s="201"/>
      <c r="K562" s="201"/>
      <c r="BD562" s="201"/>
      <c r="BE562" s="201"/>
      <c r="BF562" s="201"/>
    </row>
    <row r="563" spans="5:58" x14ac:dyDescent="0.2">
      <c r="E563" s="201"/>
      <c r="F563" s="201"/>
      <c r="G563" s="201"/>
      <c r="H563" s="201"/>
      <c r="I563" s="201"/>
      <c r="J563" s="201"/>
      <c r="K563" s="201"/>
      <c r="BD563" s="201"/>
      <c r="BE563" s="201"/>
      <c r="BF563" s="201"/>
    </row>
    <row r="564" spans="5:58" x14ac:dyDescent="0.2">
      <c r="E564" s="201"/>
      <c r="F564" s="201"/>
      <c r="G564" s="201"/>
      <c r="H564" s="201"/>
      <c r="I564" s="201"/>
      <c r="J564" s="201"/>
      <c r="K564" s="201"/>
      <c r="BD564" s="201"/>
      <c r="BE564" s="201"/>
      <c r="BF564" s="201"/>
    </row>
    <row r="565" spans="5:58" x14ac:dyDescent="0.2">
      <c r="E565" s="201"/>
      <c r="F565" s="201"/>
      <c r="G565" s="201"/>
      <c r="H565" s="201"/>
      <c r="I565" s="201"/>
      <c r="J565" s="201"/>
      <c r="K565" s="201"/>
      <c r="BD565" s="201"/>
      <c r="BE565" s="201"/>
      <c r="BF565" s="201"/>
    </row>
    <row r="566" spans="5:58" x14ac:dyDescent="0.2">
      <c r="E566" s="201"/>
      <c r="F566" s="201"/>
      <c r="G566" s="201"/>
      <c r="H566" s="201"/>
      <c r="I566" s="201"/>
      <c r="J566" s="201"/>
      <c r="K566" s="201"/>
      <c r="BD566" s="201"/>
      <c r="BE566" s="201"/>
      <c r="BF566" s="201"/>
    </row>
    <row r="567" spans="5:58" x14ac:dyDescent="0.2">
      <c r="E567" s="201"/>
      <c r="F567" s="201"/>
      <c r="G567" s="201"/>
      <c r="H567" s="201"/>
      <c r="I567" s="201"/>
      <c r="J567" s="201"/>
      <c r="K567" s="201"/>
      <c r="BD567" s="201"/>
      <c r="BE567" s="201"/>
      <c r="BF567" s="201"/>
    </row>
    <row r="568" spans="5:58" x14ac:dyDescent="0.2">
      <c r="E568" s="201"/>
      <c r="F568" s="201"/>
      <c r="G568" s="201"/>
      <c r="H568" s="201"/>
      <c r="I568" s="201"/>
      <c r="J568" s="201"/>
      <c r="K568" s="201"/>
      <c r="BD568" s="201"/>
      <c r="BE568" s="201"/>
      <c r="BF568" s="201"/>
    </row>
    <row r="569" spans="5:58" x14ac:dyDescent="0.2">
      <c r="E569" s="201"/>
      <c r="F569" s="201"/>
      <c r="G569" s="201"/>
      <c r="H569" s="201"/>
      <c r="I569" s="201"/>
      <c r="J569" s="201"/>
      <c r="K569" s="201"/>
      <c r="BD569" s="201"/>
      <c r="BE569" s="201"/>
      <c r="BF569" s="201"/>
    </row>
    <row r="570" spans="5:58" x14ac:dyDescent="0.2">
      <c r="E570" s="201"/>
      <c r="F570" s="201"/>
      <c r="G570" s="201"/>
      <c r="H570" s="201"/>
      <c r="I570" s="201"/>
      <c r="J570" s="201"/>
      <c r="K570" s="201"/>
      <c r="BD570" s="201"/>
      <c r="BE570" s="201"/>
      <c r="BF570" s="201"/>
    </row>
    <row r="571" spans="5:58" x14ac:dyDescent="0.2">
      <c r="E571" s="201"/>
      <c r="F571" s="201"/>
      <c r="G571" s="201"/>
      <c r="H571" s="201"/>
      <c r="I571" s="201"/>
      <c r="J571" s="201"/>
      <c r="K571" s="201"/>
      <c r="BD571" s="201"/>
      <c r="BE571" s="201"/>
      <c r="BF571" s="201"/>
    </row>
    <row r="572" spans="5:58" x14ac:dyDescent="0.2">
      <c r="E572" s="201"/>
      <c r="F572" s="201"/>
      <c r="G572" s="201"/>
      <c r="H572" s="201"/>
      <c r="I572" s="201"/>
      <c r="J572" s="201"/>
      <c r="K572" s="201"/>
      <c r="BD572" s="201"/>
      <c r="BE572" s="201"/>
      <c r="BF572" s="201"/>
    </row>
    <row r="573" spans="5:58" x14ac:dyDescent="0.2">
      <c r="E573" s="201"/>
      <c r="F573" s="201"/>
      <c r="G573" s="201"/>
      <c r="H573" s="201"/>
      <c r="I573" s="201"/>
      <c r="J573" s="201"/>
      <c r="K573" s="201"/>
      <c r="BD573" s="201"/>
      <c r="BE573" s="201"/>
      <c r="BF573" s="201"/>
    </row>
    <row r="574" spans="5:58" x14ac:dyDescent="0.2">
      <c r="E574" s="201"/>
      <c r="F574" s="201"/>
      <c r="G574" s="201"/>
      <c r="H574" s="201"/>
      <c r="I574" s="201"/>
      <c r="J574" s="201"/>
      <c r="K574" s="201"/>
      <c r="BD574" s="201"/>
      <c r="BE574" s="201"/>
      <c r="BF574" s="201"/>
    </row>
    <row r="575" spans="5:58" x14ac:dyDescent="0.2">
      <c r="E575" s="201"/>
      <c r="F575" s="201"/>
      <c r="G575" s="201"/>
      <c r="H575" s="201"/>
      <c r="I575" s="201"/>
      <c r="J575" s="201"/>
      <c r="K575" s="201"/>
      <c r="BD575" s="201"/>
      <c r="BE575" s="201"/>
      <c r="BF575" s="201"/>
    </row>
    <row r="576" spans="5:58" x14ac:dyDescent="0.2">
      <c r="E576" s="201"/>
      <c r="F576" s="201"/>
      <c r="G576" s="201"/>
      <c r="H576" s="201"/>
      <c r="I576" s="201"/>
      <c r="J576" s="201"/>
      <c r="K576" s="201"/>
      <c r="BD576" s="201"/>
      <c r="BE576" s="201"/>
      <c r="BF576" s="201"/>
    </row>
    <row r="577" spans="5:58" x14ac:dyDescent="0.2">
      <c r="E577" s="201"/>
      <c r="F577" s="201"/>
      <c r="G577" s="201"/>
      <c r="H577" s="201"/>
      <c r="I577" s="201"/>
      <c r="J577" s="201"/>
      <c r="K577" s="201"/>
      <c r="BD577" s="201"/>
      <c r="BE577" s="201"/>
      <c r="BF577" s="201"/>
    </row>
    <row r="578" spans="5:58" x14ac:dyDescent="0.2">
      <c r="E578" s="201"/>
      <c r="F578" s="201"/>
      <c r="G578" s="201"/>
      <c r="H578" s="201"/>
      <c r="I578" s="201"/>
      <c r="J578" s="201"/>
      <c r="K578" s="201"/>
      <c r="BD578" s="201"/>
      <c r="BE578" s="201"/>
      <c r="BF578" s="201"/>
    </row>
    <row r="579" spans="5:58" x14ac:dyDescent="0.2">
      <c r="E579" s="201"/>
      <c r="F579" s="201"/>
      <c r="G579" s="201"/>
      <c r="H579" s="201"/>
      <c r="I579" s="201"/>
      <c r="J579" s="201"/>
      <c r="K579" s="201"/>
      <c r="BD579" s="201"/>
      <c r="BE579" s="201"/>
      <c r="BF579" s="201"/>
    </row>
    <row r="580" spans="5:58" x14ac:dyDescent="0.2">
      <c r="E580" s="201"/>
      <c r="F580" s="201"/>
      <c r="G580" s="201"/>
      <c r="H580" s="201"/>
      <c r="I580" s="201"/>
      <c r="J580" s="201"/>
      <c r="K580" s="201"/>
      <c r="BD580" s="201"/>
      <c r="BE580" s="201"/>
      <c r="BF580" s="201"/>
    </row>
    <row r="581" spans="5:58" x14ac:dyDescent="0.2">
      <c r="E581" s="201"/>
      <c r="F581" s="201"/>
      <c r="G581" s="201"/>
      <c r="H581" s="201"/>
      <c r="I581" s="201"/>
      <c r="J581" s="201"/>
      <c r="K581" s="201"/>
      <c r="BD581" s="201"/>
      <c r="BE581" s="201"/>
      <c r="BF581" s="201"/>
    </row>
    <row r="582" spans="5:58" x14ac:dyDescent="0.2">
      <c r="E582" s="201"/>
      <c r="F582" s="201"/>
      <c r="G582" s="201"/>
      <c r="H582" s="201"/>
      <c r="I582" s="201"/>
      <c r="J582" s="201"/>
      <c r="K582" s="201"/>
      <c r="BD582" s="201"/>
      <c r="BE582" s="201"/>
      <c r="BF582" s="201"/>
    </row>
    <row r="583" spans="5:58" x14ac:dyDescent="0.2">
      <c r="E583" s="201"/>
      <c r="F583" s="201"/>
      <c r="G583" s="201"/>
      <c r="H583" s="201"/>
      <c r="I583" s="201"/>
      <c r="J583" s="201"/>
      <c r="K583" s="201"/>
      <c r="BD583" s="201"/>
      <c r="BE583" s="201"/>
      <c r="BF583" s="201"/>
    </row>
    <row r="584" spans="5:58" x14ac:dyDescent="0.2">
      <c r="E584" s="201"/>
      <c r="F584" s="201"/>
      <c r="G584" s="201"/>
      <c r="H584" s="201"/>
      <c r="I584" s="201"/>
      <c r="J584" s="201"/>
      <c r="K584" s="201"/>
      <c r="BD584" s="201"/>
      <c r="BE584" s="201"/>
      <c r="BF584" s="201"/>
    </row>
    <row r="585" spans="5:58" x14ac:dyDescent="0.2">
      <c r="E585" s="201"/>
      <c r="F585" s="201"/>
      <c r="G585" s="201"/>
      <c r="H585" s="201"/>
      <c r="I585" s="201"/>
      <c r="J585" s="201"/>
      <c r="K585" s="201"/>
      <c r="BD585" s="201"/>
      <c r="BE585" s="201"/>
      <c r="BF585" s="201"/>
    </row>
    <row r="586" spans="5:58" x14ac:dyDescent="0.2">
      <c r="E586" s="201"/>
      <c r="F586" s="201"/>
      <c r="G586" s="201"/>
      <c r="H586" s="201"/>
      <c r="I586" s="201"/>
      <c r="J586" s="201"/>
      <c r="K586" s="201"/>
      <c r="BD586" s="201"/>
      <c r="BE586" s="201"/>
      <c r="BF586" s="201"/>
    </row>
    <row r="587" spans="5:58" x14ac:dyDescent="0.2">
      <c r="E587" s="201"/>
      <c r="F587" s="201"/>
      <c r="G587" s="201"/>
      <c r="H587" s="201"/>
      <c r="I587" s="201"/>
      <c r="J587" s="201"/>
      <c r="K587" s="201"/>
      <c r="BD587" s="201"/>
      <c r="BE587" s="201"/>
      <c r="BF587" s="201"/>
    </row>
    <row r="588" spans="5:58" x14ac:dyDescent="0.2">
      <c r="E588" s="201"/>
      <c r="F588" s="201"/>
      <c r="G588" s="201"/>
      <c r="H588" s="201"/>
      <c r="I588" s="201"/>
      <c r="J588" s="201"/>
      <c r="K588" s="201"/>
      <c r="BD588" s="201"/>
      <c r="BE588" s="201"/>
      <c r="BF588" s="201"/>
    </row>
    <row r="589" spans="5:58" x14ac:dyDescent="0.2">
      <c r="E589" s="201"/>
      <c r="F589" s="201"/>
      <c r="G589" s="201"/>
      <c r="H589" s="201"/>
      <c r="I589" s="201"/>
      <c r="J589" s="201"/>
      <c r="K589" s="201"/>
      <c r="BD589" s="201"/>
      <c r="BE589" s="201"/>
      <c r="BF589" s="201"/>
    </row>
    <row r="590" spans="5:58" x14ac:dyDescent="0.2">
      <c r="E590" s="201"/>
      <c r="F590" s="201"/>
      <c r="G590" s="201"/>
      <c r="H590" s="201"/>
      <c r="I590" s="201"/>
      <c r="J590" s="201"/>
      <c r="K590" s="201"/>
      <c r="BD590" s="201"/>
      <c r="BE590" s="201"/>
      <c r="BF590" s="201"/>
    </row>
    <row r="591" spans="5:58" x14ac:dyDescent="0.2">
      <c r="E591" s="201"/>
      <c r="F591" s="201"/>
      <c r="G591" s="201"/>
      <c r="H591" s="201"/>
      <c r="I591" s="201"/>
      <c r="J591" s="201"/>
      <c r="K591" s="201"/>
      <c r="BD591" s="201"/>
      <c r="BE591" s="201"/>
      <c r="BF591" s="201"/>
    </row>
    <row r="592" spans="5:58" x14ac:dyDescent="0.2">
      <c r="E592" s="201"/>
      <c r="F592" s="201"/>
      <c r="G592" s="201"/>
      <c r="H592" s="201"/>
      <c r="I592" s="201"/>
      <c r="J592" s="201"/>
      <c r="K592" s="201"/>
      <c r="BD592" s="201"/>
      <c r="BE592" s="201"/>
      <c r="BF592" s="201"/>
    </row>
    <row r="593" spans="5:58" x14ac:dyDescent="0.2">
      <c r="E593" s="201"/>
      <c r="F593" s="201"/>
      <c r="G593" s="201"/>
      <c r="H593" s="201"/>
      <c r="I593" s="201"/>
      <c r="J593" s="201"/>
      <c r="K593" s="201"/>
      <c r="BD593" s="201"/>
      <c r="BE593" s="201"/>
      <c r="BF593" s="201"/>
    </row>
    <row r="594" spans="5:58" x14ac:dyDescent="0.2">
      <c r="E594" s="201"/>
      <c r="F594" s="201"/>
      <c r="G594" s="201"/>
      <c r="H594" s="201"/>
      <c r="I594" s="201"/>
      <c r="J594" s="201"/>
      <c r="K594" s="201"/>
      <c r="BD594" s="201"/>
      <c r="BE594" s="201"/>
      <c r="BF594" s="201"/>
    </row>
    <row r="595" spans="5:58" x14ac:dyDescent="0.2">
      <c r="E595" s="201"/>
      <c r="F595" s="201"/>
      <c r="G595" s="201"/>
      <c r="H595" s="201"/>
      <c r="I595" s="201"/>
      <c r="J595" s="201"/>
      <c r="K595" s="201"/>
      <c r="BD595" s="201"/>
      <c r="BE595" s="201"/>
      <c r="BF595" s="201"/>
    </row>
    <row r="596" spans="5:58" x14ac:dyDescent="0.2">
      <c r="E596" s="201"/>
      <c r="F596" s="201"/>
      <c r="G596" s="201"/>
      <c r="H596" s="201"/>
      <c r="I596" s="201"/>
      <c r="J596" s="201"/>
      <c r="K596" s="201"/>
      <c r="BD596" s="201"/>
      <c r="BE596" s="201"/>
      <c r="BF596" s="201"/>
    </row>
    <row r="597" spans="5:58" x14ac:dyDescent="0.2">
      <c r="E597" s="201"/>
      <c r="F597" s="201"/>
      <c r="G597" s="201"/>
      <c r="H597" s="201"/>
      <c r="I597" s="201"/>
      <c r="J597" s="201"/>
      <c r="K597" s="201"/>
      <c r="BD597" s="201"/>
      <c r="BE597" s="201"/>
      <c r="BF597" s="201"/>
    </row>
    <row r="598" spans="5:58" x14ac:dyDescent="0.2">
      <c r="E598" s="201"/>
      <c r="F598" s="201"/>
      <c r="G598" s="201"/>
      <c r="H598" s="201"/>
      <c r="I598" s="201"/>
      <c r="J598" s="201"/>
      <c r="K598" s="201"/>
      <c r="BD598" s="201"/>
      <c r="BE598" s="201"/>
      <c r="BF598" s="201"/>
    </row>
    <row r="599" spans="5:58" x14ac:dyDescent="0.2">
      <c r="E599" s="201"/>
      <c r="F599" s="201"/>
      <c r="G599" s="201"/>
      <c r="H599" s="201"/>
      <c r="I599" s="201"/>
      <c r="J599" s="201"/>
      <c r="K599" s="201"/>
      <c r="BD599" s="201"/>
      <c r="BE599" s="201"/>
      <c r="BF599" s="201"/>
    </row>
    <row r="600" spans="5:58" x14ac:dyDescent="0.2">
      <c r="E600" s="201"/>
      <c r="F600" s="201"/>
      <c r="G600" s="201"/>
      <c r="H600" s="201"/>
      <c r="I600" s="201"/>
      <c r="J600" s="201"/>
      <c r="K600" s="201"/>
      <c r="BD600" s="201"/>
      <c r="BE600" s="201"/>
      <c r="BF600" s="201"/>
    </row>
    <row r="601" spans="5:58" x14ac:dyDescent="0.2">
      <c r="E601" s="201"/>
      <c r="F601" s="201"/>
      <c r="G601" s="201"/>
      <c r="H601" s="201"/>
      <c r="I601" s="201"/>
      <c r="J601" s="201"/>
      <c r="K601" s="201"/>
      <c r="BD601" s="201"/>
      <c r="BE601" s="201"/>
      <c r="BF601" s="201"/>
    </row>
    <row r="602" spans="5:58" x14ac:dyDescent="0.2">
      <c r="E602" s="201"/>
      <c r="F602" s="201"/>
      <c r="G602" s="201"/>
      <c r="H602" s="201"/>
      <c r="I602" s="201"/>
      <c r="J602" s="201"/>
      <c r="K602" s="201"/>
      <c r="BD602" s="201"/>
      <c r="BE602" s="201"/>
      <c r="BF602" s="201"/>
    </row>
    <row r="603" spans="5:58" x14ac:dyDescent="0.2">
      <c r="E603" s="201"/>
      <c r="F603" s="201"/>
      <c r="G603" s="201"/>
      <c r="H603" s="201"/>
      <c r="I603" s="201"/>
      <c r="J603" s="201"/>
      <c r="K603" s="201"/>
      <c r="BD603" s="201"/>
      <c r="BE603" s="201"/>
      <c r="BF603" s="201"/>
    </row>
    <row r="604" spans="5:58" x14ac:dyDescent="0.2">
      <c r="E604" s="201"/>
      <c r="F604" s="201"/>
      <c r="G604" s="201"/>
      <c r="H604" s="201"/>
      <c r="I604" s="201"/>
      <c r="J604" s="201"/>
      <c r="K604" s="201"/>
      <c r="BD604" s="201"/>
      <c r="BE604" s="201"/>
      <c r="BF604" s="201"/>
    </row>
    <row r="605" spans="5:58" x14ac:dyDescent="0.2">
      <c r="E605" s="201"/>
      <c r="F605" s="201"/>
      <c r="G605" s="201"/>
      <c r="H605" s="201"/>
      <c r="I605" s="201"/>
      <c r="J605" s="201"/>
      <c r="K605" s="201"/>
      <c r="BD605" s="201"/>
      <c r="BE605" s="201"/>
      <c r="BF605" s="201"/>
    </row>
    <row r="606" spans="5:58" x14ac:dyDescent="0.2">
      <c r="E606" s="201"/>
      <c r="F606" s="201"/>
      <c r="G606" s="201"/>
      <c r="H606" s="201"/>
      <c r="I606" s="201"/>
      <c r="J606" s="201"/>
      <c r="K606" s="201"/>
      <c r="BD606" s="201"/>
      <c r="BE606" s="201"/>
      <c r="BF606" s="201"/>
    </row>
    <row r="607" spans="5:58" x14ac:dyDescent="0.2">
      <c r="E607" s="201"/>
      <c r="F607" s="201"/>
      <c r="G607" s="201"/>
      <c r="H607" s="201"/>
      <c r="I607" s="201"/>
      <c r="J607" s="201"/>
      <c r="K607" s="201"/>
      <c r="BD607" s="201"/>
      <c r="BE607" s="201"/>
      <c r="BF607" s="201"/>
    </row>
    <row r="608" spans="5:58" x14ac:dyDescent="0.2">
      <c r="E608" s="201"/>
      <c r="F608" s="201"/>
      <c r="G608" s="201"/>
      <c r="H608" s="201"/>
      <c r="I608" s="201"/>
      <c r="J608" s="201"/>
      <c r="K608" s="201"/>
      <c r="BD608" s="201"/>
      <c r="BE608" s="201"/>
      <c r="BF608" s="201"/>
    </row>
    <row r="609" spans="5:58" x14ac:dyDescent="0.2">
      <c r="E609" s="201"/>
      <c r="F609" s="201"/>
      <c r="G609" s="201"/>
      <c r="H609" s="201"/>
      <c r="I609" s="201"/>
      <c r="J609" s="201"/>
      <c r="K609" s="201"/>
      <c r="BD609" s="201"/>
      <c r="BE609" s="201"/>
      <c r="BF609" s="201"/>
    </row>
    <row r="610" spans="5:58" x14ac:dyDescent="0.2">
      <c r="E610" s="201"/>
      <c r="F610" s="201"/>
      <c r="G610" s="201"/>
      <c r="H610" s="201"/>
      <c r="I610" s="201"/>
      <c r="J610" s="201"/>
      <c r="K610" s="201"/>
      <c r="BD610" s="201"/>
      <c r="BE610" s="201"/>
      <c r="BF610" s="201"/>
    </row>
    <row r="611" spans="5:58" x14ac:dyDescent="0.2">
      <c r="E611" s="201"/>
      <c r="F611" s="201"/>
      <c r="G611" s="201"/>
      <c r="H611" s="201"/>
      <c r="I611" s="201"/>
      <c r="J611" s="201"/>
      <c r="K611" s="201"/>
      <c r="BD611" s="201"/>
      <c r="BE611" s="201"/>
      <c r="BF611" s="201"/>
    </row>
    <row r="612" spans="5:58" x14ac:dyDescent="0.2">
      <c r="E612" s="201"/>
      <c r="F612" s="201"/>
      <c r="G612" s="201"/>
      <c r="H612" s="201"/>
      <c r="I612" s="201"/>
      <c r="J612" s="201"/>
      <c r="K612" s="201"/>
      <c r="BD612" s="201"/>
      <c r="BE612" s="201"/>
      <c r="BF612" s="201"/>
    </row>
    <row r="613" spans="5:58" x14ac:dyDescent="0.2">
      <c r="E613" s="201"/>
      <c r="F613" s="201"/>
      <c r="G613" s="201"/>
      <c r="H613" s="201"/>
      <c r="I613" s="201"/>
      <c r="J613" s="201"/>
      <c r="K613" s="201"/>
      <c r="BD613" s="201"/>
      <c r="BE613" s="201"/>
      <c r="BF613" s="201"/>
    </row>
    <row r="614" spans="5:58" x14ac:dyDescent="0.2">
      <c r="E614" s="201"/>
      <c r="F614" s="201"/>
      <c r="G614" s="201"/>
      <c r="H614" s="201"/>
      <c r="I614" s="201"/>
      <c r="J614" s="201"/>
      <c r="K614" s="201"/>
      <c r="BD614" s="201"/>
      <c r="BE614" s="201"/>
      <c r="BF614" s="201"/>
    </row>
    <row r="615" spans="5:58" x14ac:dyDescent="0.2">
      <c r="E615" s="201"/>
      <c r="F615" s="201"/>
      <c r="G615" s="201"/>
      <c r="H615" s="201"/>
      <c r="I615" s="201"/>
      <c r="J615" s="201"/>
      <c r="K615" s="201"/>
      <c r="BD615" s="201"/>
      <c r="BE615" s="201"/>
      <c r="BF615" s="201"/>
    </row>
    <row r="616" spans="5:58" x14ac:dyDescent="0.2">
      <c r="E616" s="201"/>
      <c r="F616" s="201"/>
      <c r="G616" s="201"/>
      <c r="H616" s="201"/>
      <c r="I616" s="201"/>
      <c r="J616" s="201"/>
      <c r="K616" s="201"/>
      <c r="BD616" s="201"/>
      <c r="BE616" s="201"/>
      <c r="BF616" s="201"/>
    </row>
    <row r="617" spans="5:58" x14ac:dyDescent="0.2">
      <c r="E617" s="201"/>
      <c r="F617" s="201"/>
      <c r="G617" s="201"/>
      <c r="H617" s="201"/>
      <c r="I617" s="201"/>
      <c r="J617" s="201"/>
      <c r="K617" s="201"/>
      <c r="BD617" s="201"/>
      <c r="BE617" s="201"/>
      <c r="BF617" s="201"/>
    </row>
    <row r="618" spans="5:58" x14ac:dyDescent="0.2">
      <c r="E618" s="201"/>
      <c r="F618" s="201"/>
      <c r="G618" s="201"/>
      <c r="H618" s="201"/>
      <c r="I618" s="201"/>
      <c r="J618" s="201"/>
      <c r="K618" s="201"/>
      <c r="BD618" s="201"/>
      <c r="BE618" s="201"/>
      <c r="BF618" s="201"/>
    </row>
    <row r="619" spans="5:58" x14ac:dyDescent="0.2">
      <c r="E619" s="201"/>
      <c r="F619" s="201"/>
      <c r="G619" s="201"/>
      <c r="H619" s="201"/>
      <c r="I619" s="201"/>
      <c r="J619" s="201"/>
      <c r="K619" s="201"/>
      <c r="BD619" s="201"/>
      <c r="BE619" s="201"/>
      <c r="BF619" s="201"/>
    </row>
    <row r="620" spans="5:58" x14ac:dyDescent="0.2">
      <c r="E620" s="201"/>
      <c r="F620" s="201"/>
      <c r="G620" s="201"/>
      <c r="H620" s="201"/>
      <c r="I620" s="201"/>
      <c r="J620" s="201"/>
      <c r="K620" s="201"/>
      <c r="BD620" s="201"/>
      <c r="BE620" s="201"/>
      <c r="BF620" s="201"/>
    </row>
    <row r="621" spans="5:58" x14ac:dyDescent="0.2">
      <c r="E621" s="201"/>
      <c r="F621" s="201"/>
      <c r="G621" s="201"/>
      <c r="H621" s="201"/>
      <c r="I621" s="201"/>
      <c r="J621" s="201"/>
      <c r="K621" s="201"/>
      <c r="BD621" s="201"/>
      <c r="BE621" s="201"/>
      <c r="BF621" s="201"/>
    </row>
    <row r="622" spans="5:58" x14ac:dyDescent="0.2">
      <c r="E622" s="201"/>
      <c r="F622" s="201"/>
      <c r="G622" s="201"/>
      <c r="H622" s="201"/>
      <c r="I622" s="201"/>
      <c r="J622" s="201"/>
      <c r="K622" s="201"/>
      <c r="BD622" s="201"/>
      <c r="BE622" s="201"/>
      <c r="BF622" s="201"/>
    </row>
    <row r="623" spans="5:58" x14ac:dyDescent="0.2">
      <c r="E623" s="201"/>
      <c r="F623" s="201"/>
      <c r="G623" s="201"/>
      <c r="H623" s="201"/>
      <c r="I623" s="201"/>
      <c r="J623" s="201"/>
      <c r="K623" s="201"/>
      <c r="BD623" s="201"/>
      <c r="BE623" s="201"/>
      <c r="BF623" s="201"/>
    </row>
    <row r="624" spans="5:58" x14ac:dyDescent="0.2">
      <c r="E624" s="201"/>
      <c r="F624" s="201"/>
      <c r="G624" s="201"/>
      <c r="H624" s="201"/>
      <c r="I624" s="201"/>
      <c r="J624" s="201"/>
      <c r="K624" s="201"/>
      <c r="BD624" s="201"/>
      <c r="BE624" s="201"/>
      <c r="BF624" s="201"/>
    </row>
    <row r="625" spans="5:58" x14ac:dyDescent="0.2">
      <c r="E625" s="201"/>
      <c r="F625" s="201"/>
      <c r="G625" s="201"/>
      <c r="H625" s="201"/>
      <c r="I625" s="201"/>
      <c r="J625" s="201"/>
      <c r="K625" s="201"/>
      <c r="BD625" s="201"/>
      <c r="BE625" s="201"/>
      <c r="BF625" s="201"/>
    </row>
    <row r="626" spans="5:58" x14ac:dyDescent="0.2">
      <c r="E626" s="201"/>
      <c r="F626" s="201"/>
      <c r="G626" s="201"/>
      <c r="H626" s="201"/>
      <c r="I626" s="201"/>
      <c r="J626" s="201"/>
      <c r="K626" s="201"/>
      <c r="BD626" s="201"/>
      <c r="BE626" s="201"/>
      <c r="BF626" s="201"/>
    </row>
    <row r="627" spans="5:58" x14ac:dyDescent="0.2">
      <c r="E627" s="201"/>
      <c r="F627" s="201"/>
      <c r="G627" s="201"/>
      <c r="H627" s="201"/>
      <c r="I627" s="201"/>
      <c r="J627" s="201"/>
      <c r="K627" s="201"/>
      <c r="BD627" s="201"/>
      <c r="BE627" s="201"/>
      <c r="BF627" s="201"/>
    </row>
    <row r="628" spans="5:58" x14ac:dyDescent="0.2">
      <c r="E628" s="201"/>
      <c r="F628" s="201"/>
      <c r="G628" s="201"/>
      <c r="H628" s="201"/>
      <c r="I628" s="201"/>
      <c r="J628" s="201"/>
      <c r="K628" s="201"/>
      <c r="BD628" s="201"/>
      <c r="BE628" s="201"/>
      <c r="BF628" s="201"/>
    </row>
    <row r="629" spans="5:58" x14ac:dyDescent="0.2">
      <c r="E629" s="201"/>
      <c r="F629" s="201"/>
      <c r="G629" s="201"/>
      <c r="H629" s="201"/>
      <c r="I629" s="201"/>
      <c r="J629" s="201"/>
      <c r="K629" s="201"/>
      <c r="BD629" s="201"/>
      <c r="BE629" s="201"/>
      <c r="BF629" s="201"/>
    </row>
    <row r="630" spans="5:58" x14ac:dyDescent="0.2">
      <c r="E630" s="201"/>
      <c r="F630" s="201"/>
      <c r="G630" s="201"/>
      <c r="H630" s="201"/>
      <c r="I630" s="201"/>
      <c r="J630" s="201"/>
      <c r="K630" s="201"/>
      <c r="BD630" s="201"/>
      <c r="BE630" s="201"/>
      <c r="BF630" s="201"/>
    </row>
    <row r="631" spans="5:58" x14ac:dyDescent="0.2">
      <c r="E631" s="201"/>
      <c r="F631" s="201"/>
      <c r="G631" s="201"/>
      <c r="H631" s="201"/>
      <c r="I631" s="201"/>
      <c r="J631" s="201"/>
      <c r="K631" s="201"/>
      <c r="BD631" s="201"/>
      <c r="BE631" s="201"/>
      <c r="BF631" s="201"/>
    </row>
    <row r="632" spans="5:58" x14ac:dyDescent="0.2">
      <c r="E632" s="201"/>
      <c r="F632" s="201"/>
      <c r="G632" s="201"/>
      <c r="H632" s="201"/>
      <c r="I632" s="201"/>
      <c r="J632" s="201"/>
      <c r="K632" s="201"/>
      <c r="BD632" s="201"/>
      <c r="BE632" s="201"/>
      <c r="BF632" s="201"/>
    </row>
    <row r="633" spans="5:58" x14ac:dyDescent="0.2">
      <c r="E633" s="201"/>
      <c r="F633" s="201"/>
      <c r="G633" s="201"/>
      <c r="H633" s="201"/>
      <c r="I633" s="201"/>
      <c r="J633" s="201"/>
      <c r="K633" s="201"/>
      <c r="BD633" s="201"/>
      <c r="BE633" s="201"/>
      <c r="BF633" s="201"/>
    </row>
    <row r="634" spans="5:58" x14ac:dyDescent="0.2">
      <c r="E634" s="201"/>
      <c r="F634" s="201"/>
      <c r="G634" s="201"/>
      <c r="H634" s="201"/>
      <c r="I634" s="201"/>
      <c r="J634" s="201"/>
      <c r="K634" s="201"/>
      <c r="BD634" s="201"/>
      <c r="BE634" s="201"/>
      <c r="BF634" s="201"/>
    </row>
    <row r="635" spans="5:58" x14ac:dyDescent="0.2">
      <c r="E635" s="201"/>
      <c r="F635" s="201"/>
      <c r="G635" s="201"/>
      <c r="H635" s="201"/>
      <c r="I635" s="201"/>
      <c r="J635" s="201"/>
      <c r="K635" s="201"/>
      <c r="BD635" s="201"/>
      <c r="BE635" s="201"/>
      <c r="BF635" s="201"/>
    </row>
    <row r="636" spans="5:58" x14ac:dyDescent="0.2">
      <c r="E636" s="201"/>
      <c r="F636" s="201"/>
      <c r="G636" s="201"/>
      <c r="H636" s="201"/>
      <c r="I636" s="201"/>
      <c r="J636" s="201"/>
      <c r="K636" s="201"/>
      <c r="BD636" s="201"/>
      <c r="BE636" s="201"/>
      <c r="BF636" s="201"/>
    </row>
    <row r="637" spans="5:58" x14ac:dyDescent="0.2">
      <c r="E637" s="201"/>
      <c r="F637" s="201"/>
      <c r="G637" s="201"/>
      <c r="H637" s="201"/>
      <c r="I637" s="201"/>
      <c r="J637" s="201"/>
      <c r="K637" s="201"/>
      <c r="BD637" s="201"/>
      <c r="BE637" s="201"/>
      <c r="BF637" s="201"/>
    </row>
    <row r="638" spans="5:58" x14ac:dyDescent="0.2">
      <c r="E638" s="201"/>
      <c r="F638" s="201"/>
      <c r="G638" s="201"/>
      <c r="H638" s="201"/>
      <c r="I638" s="201"/>
      <c r="J638" s="201"/>
      <c r="K638" s="201"/>
      <c r="BD638" s="201"/>
      <c r="BE638" s="201"/>
      <c r="BF638" s="201"/>
    </row>
    <row r="639" spans="5:58" x14ac:dyDescent="0.2">
      <c r="E639" s="201"/>
      <c r="F639" s="201"/>
      <c r="G639" s="201"/>
      <c r="H639" s="201"/>
      <c r="I639" s="201"/>
      <c r="J639" s="201"/>
      <c r="K639" s="201"/>
      <c r="BD639" s="201"/>
      <c r="BE639" s="201"/>
      <c r="BF639" s="201"/>
    </row>
    <row r="640" spans="5:58" x14ac:dyDescent="0.2">
      <c r="E640" s="201"/>
      <c r="F640" s="201"/>
      <c r="G640" s="201"/>
      <c r="H640" s="201"/>
      <c r="I640" s="201"/>
      <c r="J640" s="201"/>
      <c r="K640" s="201"/>
      <c r="BD640" s="201"/>
      <c r="BE640" s="201"/>
      <c r="BF640" s="201"/>
    </row>
    <row r="641" spans="5:58" x14ac:dyDescent="0.2">
      <c r="E641" s="201"/>
      <c r="F641" s="201"/>
      <c r="G641" s="201"/>
      <c r="H641" s="201"/>
      <c r="I641" s="201"/>
      <c r="J641" s="201"/>
      <c r="K641" s="201"/>
      <c r="BD641" s="201"/>
      <c r="BE641" s="201"/>
      <c r="BF641" s="201"/>
    </row>
    <row r="642" spans="5:58" x14ac:dyDescent="0.2">
      <c r="E642" s="201"/>
      <c r="F642" s="201"/>
      <c r="G642" s="201"/>
      <c r="H642" s="201"/>
      <c r="I642" s="201"/>
      <c r="J642" s="201"/>
      <c r="K642" s="201"/>
      <c r="BD642" s="201"/>
      <c r="BE642" s="201"/>
      <c r="BF642" s="201"/>
    </row>
    <row r="643" spans="5:58" x14ac:dyDescent="0.2">
      <c r="E643" s="201"/>
      <c r="F643" s="201"/>
      <c r="G643" s="201"/>
      <c r="H643" s="201"/>
      <c r="I643" s="201"/>
      <c r="J643" s="201"/>
      <c r="K643" s="201"/>
      <c r="BD643" s="201"/>
      <c r="BE643" s="201"/>
      <c r="BF643" s="201"/>
    </row>
    <row r="644" spans="5:58" x14ac:dyDescent="0.2">
      <c r="E644" s="201"/>
      <c r="F644" s="201"/>
      <c r="G644" s="201"/>
      <c r="H644" s="201"/>
      <c r="I644" s="201"/>
      <c r="J644" s="201"/>
      <c r="K644" s="201"/>
      <c r="BD644" s="201"/>
      <c r="BE644" s="201"/>
      <c r="BF644" s="201"/>
    </row>
    <row r="645" spans="5:58" x14ac:dyDescent="0.2">
      <c r="E645" s="201"/>
      <c r="F645" s="201"/>
      <c r="G645" s="201"/>
      <c r="H645" s="201"/>
      <c r="I645" s="201"/>
      <c r="J645" s="201"/>
      <c r="K645" s="201"/>
      <c r="BD645" s="201"/>
      <c r="BE645" s="201"/>
      <c r="BF645" s="201"/>
    </row>
    <row r="646" spans="5:58" x14ac:dyDescent="0.2">
      <c r="E646" s="201"/>
      <c r="F646" s="201"/>
      <c r="G646" s="201"/>
      <c r="H646" s="201"/>
      <c r="I646" s="201"/>
      <c r="J646" s="201"/>
      <c r="K646" s="201"/>
      <c r="BD646" s="201"/>
      <c r="BE646" s="201"/>
      <c r="BF646" s="201"/>
    </row>
    <row r="647" spans="5:58" x14ac:dyDescent="0.2">
      <c r="E647" s="201"/>
      <c r="F647" s="201"/>
      <c r="G647" s="201"/>
      <c r="H647" s="201"/>
      <c r="I647" s="201"/>
      <c r="J647" s="201"/>
      <c r="K647" s="201"/>
      <c r="BD647" s="201"/>
      <c r="BE647" s="201"/>
      <c r="BF647" s="201"/>
    </row>
    <row r="648" spans="5:58" x14ac:dyDescent="0.2">
      <c r="E648" s="201"/>
      <c r="F648" s="201"/>
      <c r="G648" s="201"/>
      <c r="H648" s="201"/>
      <c r="I648" s="201"/>
      <c r="J648" s="201"/>
      <c r="K648" s="201"/>
      <c r="BD648" s="201"/>
      <c r="BE648" s="201"/>
      <c r="BF648" s="201"/>
    </row>
    <row r="649" spans="5:58" x14ac:dyDescent="0.2">
      <c r="E649" s="201"/>
      <c r="F649" s="201"/>
      <c r="G649" s="201"/>
      <c r="H649" s="201"/>
      <c r="I649" s="201"/>
      <c r="J649" s="201"/>
      <c r="K649" s="201"/>
      <c r="BD649" s="201"/>
      <c r="BE649" s="201"/>
      <c r="BF649" s="201"/>
    </row>
    <row r="650" spans="5:58" x14ac:dyDescent="0.2">
      <c r="E650" s="201"/>
      <c r="F650" s="201"/>
      <c r="G650" s="201"/>
      <c r="H650" s="201"/>
      <c r="I650" s="201"/>
      <c r="J650" s="201"/>
      <c r="K650" s="201"/>
      <c r="BD650" s="201"/>
      <c r="BE650" s="201"/>
      <c r="BF650" s="201"/>
    </row>
    <row r="651" spans="5:58" x14ac:dyDescent="0.2">
      <c r="E651" s="201"/>
      <c r="F651" s="201"/>
      <c r="G651" s="201"/>
      <c r="H651" s="201"/>
      <c r="I651" s="201"/>
      <c r="J651" s="201"/>
      <c r="K651" s="201"/>
      <c r="BD651" s="201"/>
      <c r="BE651" s="201"/>
      <c r="BF651" s="201"/>
    </row>
    <row r="652" spans="5:58" x14ac:dyDescent="0.2">
      <c r="E652" s="201"/>
      <c r="F652" s="201"/>
      <c r="G652" s="201"/>
      <c r="H652" s="201"/>
      <c r="I652" s="201"/>
      <c r="J652" s="201"/>
      <c r="K652" s="201"/>
      <c r="BD652" s="201"/>
      <c r="BE652" s="201"/>
      <c r="BF652" s="201"/>
    </row>
    <row r="653" spans="5:58" x14ac:dyDescent="0.2">
      <c r="E653" s="201"/>
      <c r="F653" s="201"/>
      <c r="G653" s="201"/>
      <c r="H653" s="201"/>
      <c r="I653" s="201"/>
      <c r="J653" s="201"/>
      <c r="K653" s="201"/>
      <c r="BD653" s="201"/>
      <c r="BE653" s="201"/>
      <c r="BF653" s="201"/>
    </row>
    <row r="654" spans="5:58" x14ac:dyDescent="0.2">
      <c r="E654" s="201"/>
      <c r="F654" s="201"/>
      <c r="G654" s="201"/>
      <c r="H654" s="201"/>
      <c r="I654" s="201"/>
      <c r="J654" s="201"/>
      <c r="K654" s="201"/>
      <c r="BD654" s="201"/>
      <c r="BE654" s="201"/>
      <c r="BF654" s="201"/>
    </row>
    <row r="655" spans="5:58" x14ac:dyDescent="0.2">
      <c r="E655" s="201"/>
      <c r="F655" s="201"/>
      <c r="G655" s="201"/>
      <c r="H655" s="201"/>
      <c r="I655" s="201"/>
      <c r="J655" s="201"/>
      <c r="K655" s="201"/>
      <c r="BD655" s="201"/>
      <c r="BE655" s="201"/>
      <c r="BF655" s="201"/>
    </row>
    <row r="656" spans="5:58" x14ac:dyDescent="0.2">
      <c r="E656" s="201"/>
      <c r="F656" s="201"/>
      <c r="G656" s="201"/>
      <c r="H656" s="201"/>
      <c r="I656" s="201"/>
      <c r="J656" s="201"/>
      <c r="K656" s="201"/>
      <c r="BD656" s="201"/>
      <c r="BE656" s="201"/>
      <c r="BF656" s="201"/>
    </row>
    <row r="657" spans="5:58" x14ac:dyDescent="0.2">
      <c r="E657" s="201"/>
      <c r="F657" s="201"/>
      <c r="G657" s="201"/>
      <c r="H657" s="201"/>
      <c r="I657" s="201"/>
      <c r="J657" s="201"/>
      <c r="K657" s="201"/>
      <c r="BD657" s="201"/>
      <c r="BE657" s="201"/>
      <c r="BF657" s="201"/>
    </row>
    <row r="658" spans="5:58" x14ac:dyDescent="0.2">
      <c r="E658" s="201"/>
      <c r="F658" s="201"/>
      <c r="G658" s="201"/>
      <c r="H658" s="201"/>
      <c r="I658" s="201"/>
      <c r="J658" s="201"/>
      <c r="K658" s="201"/>
      <c r="BD658" s="201"/>
      <c r="BE658" s="201"/>
      <c r="BF658" s="201"/>
    </row>
    <row r="659" spans="5:58" x14ac:dyDescent="0.2">
      <c r="E659" s="201"/>
      <c r="F659" s="201"/>
      <c r="G659" s="201"/>
      <c r="H659" s="201"/>
      <c r="I659" s="201"/>
      <c r="J659" s="201"/>
      <c r="K659" s="201"/>
      <c r="BD659" s="201"/>
      <c r="BE659" s="201"/>
      <c r="BF659" s="201"/>
    </row>
    <row r="660" spans="5:58" x14ac:dyDescent="0.2">
      <c r="E660" s="201"/>
      <c r="F660" s="201"/>
      <c r="G660" s="201"/>
      <c r="H660" s="201"/>
      <c r="I660" s="201"/>
      <c r="J660" s="201"/>
      <c r="K660" s="201"/>
      <c r="BD660" s="201"/>
      <c r="BE660" s="201"/>
      <c r="BF660" s="201"/>
    </row>
    <row r="661" spans="5:58" x14ac:dyDescent="0.2">
      <c r="E661" s="201"/>
      <c r="F661" s="201"/>
      <c r="G661" s="201"/>
      <c r="H661" s="201"/>
      <c r="I661" s="201"/>
      <c r="J661" s="201"/>
      <c r="K661" s="201"/>
      <c r="BD661" s="201"/>
      <c r="BE661" s="201"/>
      <c r="BF661" s="201"/>
    </row>
    <row r="662" spans="5:58" x14ac:dyDescent="0.2">
      <c r="E662" s="201"/>
      <c r="F662" s="201"/>
      <c r="G662" s="201"/>
      <c r="H662" s="201"/>
      <c r="I662" s="201"/>
      <c r="J662" s="201"/>
      <c r="K662" s="201"/>
      <c r="BD662" s="201"/>
      <c r="BE662" s="201"/>
      <c r="BF662" s="201"/>
    </row>
    <row r="663" spans="5:58" x14ac:dyDescent="0.2">
      <c r="E663" s="201"/>
      <c r="F663" s="201"/>
      <c r="G663" s="201"/>
      <c r="H663" s="201"/>
      <c r="I663" s="201"/>
      <c r="J663" s="201"/>
      <c r="K663" s="201"/>
      <c r="BD663" s="201"/>
      <c r="BE663" s="201"/>
      <c r="BF663" s="201"/>
    </row>
    <row r="664" spans="5:58" x14ac:dyDescent="0.2">
      <c r="E664" s="201"/>
      <c r="F664" s="201"/>
      <c r="G664" s="201"/>
      <c r="H664" s="201"/>
      <c r="I664" s="201"/>
      <c r="J664" s="201"/>
      <c r="K664" s="201"/>
      <c r="BD664" s="201"/>
      <c r="BE664" s="201"/>
      <c r="BF664" s="201"/>
    </row>
    <row r="665" spans="5:58" x14ac:dyDescent="0.2">
      <c r="E665" s="201"/>
      <c r="F665" s="201"/>
      <c r="G665" s="201"/>
      <c r="H665" s="201"/>
      <c r="I665" s="201"/>
      <c r="J665" s="201"/>
      <c r="K665" s="201"/>
      <c r="BD665" s="201"/>
      <c r="BE665" s="201"/>
      <c r="BF665" s="201"/>
    </row>
    <row r="666" spans="5:58" x14ac:dyDescent="0.2">
      <c r="E666" s="201"/>
      <c r="F666" s="201"/>
      <c r="G666" s="201"/>
      <c r="H666" s="201"/>
      <c r="I666" s="201"/>
      <c r="J666" s="201"/>
      <c r="K666" s="201"/>
      <c r="BD666" s="201"/>
      <c r="BE666" s="201"/>
      <c r="BF666" s="201"/>
    </row>
    <row r="667" spans="5:58" x14ac:dyDescent="0.2">
      <c r="E667" s="201"/>
      <c r="F667" s="201"/>
      <c r="G667" s="201"/>
      <c r="H667" s="201"/>
      <c r="I667" s="201"/>
      <c r="J667" s="201"/>
      <c r="K667" s="201"/>
      <c r="BD667" s="201"/>
      <c r="BE667" s="201"/>
      <c r="BF667" s="201"/>
    </row>
    <row r="668" spans="5:58" x14ac:dyDescent="0.2">
      <c r="E668" s="201"/>
      <c r="F668" s="201"/>
      <c r="G668" s="201"/>
      <c r="H668" s="201"/>
      <c r="I668" s="201"/>
      <c r="J668" s="201"/>
      <c r="K668" s="201"/>
      <c r="BD668" s="201"/>
      <c r="BE668" s="201"/>
      <c r="BF668" s="201"/>
    </row>
    <row r="669" spans="5:58" x14ac:dyDescent="0.2">
      <c r="E669" s="201"/>
      <c r="F669" s="201"/>
      <c r="G669" s="201"/>
      <c r="H669" s="201"/>
      <c r="I669" s="201"/>
      <c r="J669" s="201"/>
      <c r="K669" s="201"/>
      <c r="BD669" s="201"/>
      <c r="BE669" s="201"/>
      <c r="BF669" s="201"/>
    </row>
    <row r="670" spans="5:58" x14ac:dyDescent="0.2">
      <c r="E670" s="201"/>
      <c r="F670" s="201"/>
      <c r="G670" s="201"/>
      <c r="H670" s="201"/>
      <c r="I670" s="201"/>
      <c r="J670" s="201"/>
      <c r="K670" s="201"/>
      <c r="BD670" s="201"/>
      <c r="BE670" s="201"/>
      <c r="BF670" s="201"/>
    </row>
    <row r="671" spans="5:58" x14ac:dyDescent="0.2">
      <c r="E671" s="201"/>
      <c r="F671" s="201"/>
      <c r="G671" s="201"/>
      <c r="H671" s="201"/>
      <c r="I671" s="201"/>
      <c r="J671" s="201"/>
      <c r="K671" s="201"/>
      <c r="BD671" s="201"/>
      <c r="BE671" s="201"/>
      <c r="BF671" s="201"/>
    </row>
    <row r="672" spans="5:58" x14ac:dyDescent="0.2">
      <c r="E672" s="201"/>
      <c r="F672" s="201"/>
      <c r="G672" s="201"/>
      <c r="H672" s="201"/>
      <c r="I672" s="201"/>
      <c r="J672" s="201"/>
      <c r="K672" s="201"/>
      <c r="BD672" s="201"/>
      <c r="BE672" s="201"/>
      <c r="BF672" s="201"/>
    </row>
    <row r="673" spans="5:58" x14ac:dyDescent="0.2">
      <c r="E673" s="201"/>
      <c r="F673" s="201"/>
      <c r="G673" s="201"/>
      <c r="H673" s="201"/>
      <c r="I673" s="201"/>
      <c r="J673" s="201"/>
      <c r="K673" s="201"/>
      <c r="BD673" s="201"/>
      <c r="BE673" s="201"/>
      <c r="BF673" s="201"/>
    </row>
    <row r="674" spans="5:58" x14ac:dyDescent="0.2">
      <c r="E674" s="201"/>
      <c r="F674" s="201"/>
      <c r="G674" s="201"/>
      <c r="H674" s="201"/>
      <c r="I674" s="201"/>
      <c r="J674" s="201"/>
      <c r="K674" s="201"/>
      <c r="BD674" s="201"/>
      <c r="BE674" s="201"/>
      <c r="BF674" s="201"/>
    </row>
    <row r="675" spans="5:58" x14ac:dyDescent="0.2">
      <c r="E675" s="201"/>
      <c r="F675" s="201"/>
      <c r="G675" s="201"/>
      <c r="H675" s="201"/>
      <c r="I675" s="201"/>
      <c r="J675" s="201"/>
      <c r="K675" s="201"/>
      <c r="BD675" s="201"/>
      <c r="BE675" s="201"/>
      <c r="BF675" s="201"/>
    </row>
    <row r="676" spans="5:58" x14ac:dyDescent="0.2">
      <c r="E676" s="201"/>
      <c r="F676" s="201"/>
      <c r="G676" s="201"/>
      <c r="H676" s="201"/>
      <c r="I676" s="201"/>
      <c r="J676" s="201"/>
      <c r="K676" s="201"/>
      <c r="BD676" s="201"/>
      <c r="BE676" s="201"/>
      <c r="BF676" s="201"/>
    </row>
    <row r="677" spans="5:58" x14ac:dyDescent="0.2">
      <c r="E677" s="201"/>
      <c r="F677" s="201"/>
      <c r="G677" s="201"/>
      <c r="H677" s="201"/>
      <c r="I677" s="201"/>
      <c r="J677" s="201"/>
      <c r="K677" s="201"/>
      <c r="BD677" s="201"/>
      <c r="BE677" s="201"/>
      <c r="BF677" s="201"/>
    </row>
    <row r="678" spans="5:58" x14ac:dyDescent="0.2">
      <c r="E678" s="201"/>
      <c r="F678" s="201"/>
      <c r="G678" s="201"/>
      <c r="H678" s="201"/>
      <c r="I678" s="201"/>
      <c r="J678" s="201"/>
      <c r="K678" s="201"/>
      <c r="BD678" s="201"/>
      <c r="BE678" s="201"/>
      <c r="BF678" s="201"/>
    </row>
    <row r="679" spans="5:58" x14ac:dyDescent="0.2">
      <c r="E679" s="201"/>
      <c r="F679" s="201"/>
      <c r="G679" s="201"/>
      <c r="H679" s="201"/>
      <c r="I679" s="201"/>
      <c r="J679" s="201"/>
      <c r="K679" s="201"/>
      <c r="BD679" s="201"/>
      <c r="BE679" s="201"/>
      <c r="BF679" s="201"/>
    </row>
    <row r="680" spans="5:58" x14ac:dyDescent="0.2">
      <c r="E680" s="201"/>
      <c r="F680" s="201"/>
      <c r="G680" s="201"/>
      <c r="H680" s="201"/>
      <c r="I680" s="201"/>
      <c r="J680" s="201"/>
      <c r="K680" s="201"/>
      <c r="BD680" s="201"/>
      <c r="BE680" s="201"/>
      <c r="BF680" s="201"/>
    </row>
    <row r="681" spans="5:58" x14ac:dyDescent="0.2">
      <c r="E681" s="201"/>
      <c r="F681" s="201"/>
      <c r="G681" s="201"/>
      <c r="H681" s="201"/>
      <c r="I681" s="201"/>
      <c r="J681" s="201"/>
      <c r="K681" s="201"/>
      <c r="BD681" s="201"/>
      <c r="BE681" s="201"/>
      <c r="BF681" s="201"/>
    </row>
    <row r="682" spans="5:58" x14ac:dyDescent="0.2">
      <c r="E682" s="201"/>
      <c r="F682" s="201"/>
      <c r="G682" s="201"/>
      <c r="H682" s="201"/>
      <c r="I682" s="201"/>
      <c r="J682" s="201"/>
      <c r="K682" s="201"/>
      <c r="BD682" s="201"/>
      <c r="BE682" s="201"/>
      <c r="BF682" s="201"/>
    </row>
    <row r="683" spans="5:58" x14ac:dyDescent="0.2">
      <c r="E683" s="201"/>
      <c r="F683" s="201"/>
      <c r="G683" s="201"/>
      <c r="H683" s="201"/>
      <c r="I683" s="201"/>
      <c r="J683" s="201"/>
      <c r="K683" s="201"/>
      <c r="BD683" s="201"/>
      <c r="BE683" s="201"/>
      <c r="BF683" s="201"/>
    </row>
    <row r="684" spans="5:58" x14ac:dyDescent="0.2">
      <c r="E684" s="201"/>
      <c r="F684" s="201"/>
      <c r="G684" s="201"/>
      <c r="H684" s="201"/>
      <c r="I684" s="201"/>
      <c r="J684" s="201"/>
      <c r="K684" s="201"/>
      <c r="BD684" s="201"/>
      <c r="BE684" s="201"/>
      <c r="BF684" s="201"/>
    </row>
    <row r="685" spans="5:58" x14ac:dyDescent="0.2">
      <c r="E685" s="201"/>
      <c r="F685" s="201"/>
      <c r="G685" s="201"/>
      <c r="H685" s="201"/>
      <c r="I685" s="201"/>
      <c r="J685" s="201"/>
      <c r="K685" s="201"/>
      <c r="BD685" s="201"/>
      <c r="BE685" s="201"/>
      <c r="BF685" s="201"/>
    </row>
    <row r="686" spans="5:58" x14ac:dyDescent="0.2">
      <c r="E686" s="201"/>
      <c r="F686" s="201"/>
      <c r="G686" s="201"/>
      <c r="H686" s="201"/>
      <c r="I686" s="201"/>
      <c r="J686" s="201"/>
      <c r="K686" s="201"/>
      <c r="BD686" s="201"/>
      <c r="BE686" s="201"/>
      <c r="BF686" s="201"/>
    </row>
    <row r="687" spans="5:58" x14ac:dyDescent="0.2">
      <c r="E687" s="201"/>
      <c r="F687" s="201"/>
      <c r="G687" s="201"/>
      <c r="H687" s="201"/>
      <c r="I687" s="201"/>
      <c r="J687" s="201"/>
      <c r="K687" s="201"/>
      <c r="BD687" s="201"/>
      <c r="BE687" s="201"/>
      <c r="BF687" s="201"/>
    </row>
    <row r="688" spans="5:58" x14ac:dyDescent="0.2">
      <c r="E688" s="201"/>
      <c r="F688" s="201"/>
      <c r="G688" s="201"/>
      <c r="H688" s="201"/>
      <c r="I688" s="201"/>
      <c r="J688" s="201"/>
      <c r="K688" s="201"/>
      <c r="BD688" s="201"/>
      <c r="BE688" s="201"/>
      <c r="BF688" s="201"/>
    </row>
    <row r="689" spans="5:58" x14ac:dyDescent="0.2">
      <c r="E689" s="201"/>
      <c r="F689" s="201"/>
      <c r="G689" s="201"/>
      <c r="H689" s="201"/>
      <c r="I689" s="201"/>
      <c r="J689" s="201"/>
      <c r="K689" s="201"/>
      <c r="BD689" s="201"/>
      <c r="BE689" s="201"/>
      <c r="BF689" s="201"/>
    </row>
    <row r="690" spans="5:58" x14ac:dyDescent="0.2">
      <c r="E690" s="201"/>
      <c r="F690" s="201"/>
      <c r="G690" s="201"/>
      <c r="H690" s="201"/>
      <c r="I690" s="201"/>
      <c r="J690" s="201"/>
      <c r="K690" s="201"/>
      <c r="BD690" s="201"/>
      <c r="BE690" s="201"/>
      <c r="BF690" s="201"/>
    </row>
    <row r="691" spans="5:58" x14ac:dyDescent="0.2">
      <c r="E691" s="201"/>
      <c r="F691" s="201"/>
      <c r="G691" s="201"/>
      <c r="H691" s="201"/>
      <c r="I691" s="201"/>
      <c r="J691" s="201"/>
      <c r="K691" s="201"/>
      <c r="BD691" s="201"/>
      <c r="BE691" s="201"/>
      <c r="BF691" s="201"/>
    </row>
    <row r="692" spans="5:58" x14ac:dyDescent="0.2">
      <c r="E692" s="201"/>
      <c r="F692" s="201"/>
      <c r="G692" s="201"/>
      <c r="H692" s="201"/>
      <c r="I692" s="201"/>
      <c r="J692" s="201"/>
      <c r="K692" s="201"/>
      <c r="BD692" s="201"/>
      <c r="BE692" s="201"/>
      <c r="BF692" s="201"/>
    </row>
    <row r="693" spans="5:58" x14ac:dyDescent="0.2">
      <c r="E693" s="201"/>
      <c r="F693" s="201"/>
      <c r="G693" s="201"/>
      <c r="H693" s="201"/>
      <c r="I693" s="201"/>
      <c r="J693" s="201"/>
      <c r="K693" s="201"/>
      <c r="BD693" s="201"/>
      <c r="BE693" s="201"/>
      <c r="BF693" s="201"/>
    </row>
    <row r="694" spans="5:58" x14ac:dyDescent="0.2">
      <c r="E694" s="201"/>
      <c r="F694" s="201"/>
      <c r="G694" s="201"/>
      <c r="H694" s="201"/>
      <c r="I694" s="201"/>
      <c r="J694" s="201"/>
      <c r="K694" s="201"/>
      <c r="BD694" s="201"/>
      <c r="BE694" s="201"/>
      <c r="BF694" s="201"/>
    </row>
    <row r="695" spans="5:58" x14ac:dyDescent="0.2">
      <c r="E695" s="201"/>
      <c r="F695" s="201"/>
      <c r="G695" s="201"/>
      <c r="H695" s="201"/>
      <c r="I695" s="201"/>
      <c r="J695" s="201"/>
      <c r="K695" s="201"/>
      <c r="BD695" s="201"/>
      <c r="BE695" s="201"/>
      <c r="BF695" s="201"/>
    </row>
    <row r="696" spans="5:58" x14ac:dyDescent="0.2">
      <c r="E696" s="201"/>
      <c r="F696" s="201"/>
      <c r="G696" s="201"/>
      <c r="H696" s="201"/>
      <c r="I696" s="201"/>
      <c r="J696" s="201"/>
      <c r="K696" s="201"/>
      <c r="BD696" s="201"/>
      <c r="BE696" s="201"/>
      <c r="BF696" s="201"/>
    </row>
    <row r="697" spans="5:58" x14ac:dyDescent="0.2">
      <c r="E697" s="201"/>
      <c r="F697" s="201"/>
      <c r="G697" s="201"/>
      <c r="H697" s="201"/>
      <c r="I697" s="201"/>
      <c r="J697" s="201"/>
      <c r="K697" s="201"/>
      <c r="BD697" s="201"/>
      <c r="BE697" s="201"/>
      <c r="BF697" s="201"/>
    </row>
    <row r="698" spans="5:58" x14ac:dyDescent="0.2">
      <c r="E698" s="201"/>
      <c r="F698" s="201"/>
      <c r="G698" s="201"/>
      <c r="H698" s="201"/>
      <c r="I698" s="201"/>
      <c r="J698" s="201"/>
      <c r="K698" s="201"/>
      <c r="BD698" s="201"/>
      <c r="BE698" s="201"/>
      <c r="BF698" s="201"/>
    </row>
    <row r="699" spans="5:58" x14ac:dyDescent="0.2">
      <c r="E699" s="201"/>
      <c r="F699" s="201"/>
      <c r="G699" s="201"/>
      <c r="H699" s="201"/>
      <c r="I699" s="201"/>
      <c r="J699" s="201"/>
      <c r="K699" s="201"/>
      <c r="BD699" s="201"/>
      <c r="BE699" s="201"/>
      <c r="BF699" s="201"/>
    </row>
    <row r="700" spans="5:58" x14ac:dyDescent="0.2">
      <c r="E700" s="201"/>
      <c r="F700" s="201"/>
      <c r="G700" s="201"/>
      <c r="H700" s="201"/>
      <c r="I700" s="201"/>
      <c r="J700" s="201"/>
      <c r="K700" s="201"/>
      <c r="BD700" s="201"/>
      <c r="BE700" s="201"/>
      <c r="BF700" s="201"/>
    </row>
    <row r="701" spans="5:58" x14ac:dyDescent="0.2">
      <c r="E701" s="201"/>
      <c r="F701" s="201"/>
      <c r="G701" s="201"/>
      <c r="H701" s="201"/>
      <c r="I701" s="201"/>
      <c r="J701" s="201"/>
      <c r="K701" s="201"/>
      <c r="BD701" s="201"/>
      <c r="BE701" s="201"/>
      <c r="BF701" s="201"/>
    </row>
    <row r="702" spans="5:58" x14ac:dyDescent="0.2">
      <c r="E702" s="201"/>
      <c r="F702" s="201"/>
      <c r="G702" s="201"/>
      <c r="H702" s="201"/>
      <c r="I702" s="201"/>
      <c r="J702" s="201"/>
      <c r="K702" s="201"/>
      <c r="BD702" s="201"/>
      <c r="BE702" s="201"/>
      <c r="BF702" s="201"/>
    </row>
    <row r="703" spans="5:58" x14ac:dyDescent="0.2">
      <c r="E703" s="201"/>
      <c r="F703" s="201"/>
      <c r="G703" s="201"/>
      <c r="H703" s="201"/>
      <c r="I703" s="201"/>
      <c r="J703" s="201"/>
      <c r="K703" s="201"/>
      <c r="BD703" s="201"/>
      <c r="BE703" s="201"/>
      <c r="BF703" s="201"/>
    </row>
    <row r="704" spans="5:58" x14ac:dyDescent="0.2">
      <c r="E704" s="201"/>
      <c r="F704" s="201"/>
      <c r="G704" s="201"/>
      <c r="H704" s="201"/>
      <c r="I704" s="201"/>
      <c r="J704" s="201"/>
      <c r="K704" s="201"/>
      <c r="BD704" s="201"/>
      <c r="BE704" s="201"/>
      <c r="BF704" s="201"/>
    </row>
    <row r="705" spans="5:58" x14ac:dyDescent="0.2">
      <c r="E705" s="201"/>
      <c r="F705" s="201"/>
      <c r="G705" s="201"/>
      <c r="H705" s="201"/>
      <c r="I705" s="201"/>
      <c r="J705" s="201"/>
      <c r="K705" s="201"/>
      <c r="BD705" s="201"/>
      <c r="BE705" s="201"/>
      <c r="BF705" s="201"/>
    </row>
    <row r="706" spans="5:58" x14ac:dyDescent="0.2">
      <c r="E706" s="201"/>
      <c r="F706" s="201"/>
      <c r="G706" s="201"/>
      <c r="H706" s="201"/>
      <c r="I706" s="201"/>
      <c r="J706" s="201"/>
      <c r="K706" s="201"/>
      <c r="BD706" s="201"/>
      <c r="BE706" s="201"/>
      <c r="BF706" s="201"/>
    </row>
    <row r="707" spans="5:58" x14ac:dyDescent="0.2">
      <c r="E707" s="201"/>
      <c r="F707" s="201"/>
      <c r="G707" s="201"/>
      <c r="H707" s="201"/>
      <c r="I707" s="201"/>
      <c r="J707" s="201"/>
      <c r="K707" s="201"/>
      <c r="BD707" s="201"/>
      <c r="BE707" s="201"/>
      <c r="BF707" s="201"/>
    </row>
    <row r="708" spans="5:58" x14ac:dyDescent="0.2">
      <c r="E708" s="201"/>
      <c r="F708" s="201"/>
      <c r="G708" s="201"/>
      <c r="H708" s="201"/>
      <c r="I708" s="201"/>
      <c r="J708" s="201"/>
      <c r="K708" s="201"/>
      <c r="BD708" s="201"/>
      <c r="BE708" s="201"/>
      <c r="BF708" s="201"/>
    </row>
    <row r="709" spans="5:58" x14ac:dyDescent="0.2">
      <c r="E709" s="201"/>
      <c r="F709" s="201"/>
      <c r="G709" s="201"/>
      <c r="H709" s="201"/>
      <c r="I709" s="201"/>
      <c r="J709" s="201"/>
      <c r="K709" s="201"/>
      <c r="BD709" s="201"/>
      <c r="BE709" s="201"/>
      <c r="BF709" s="201"/>
    </row>
    <row r="710" spans="5:58" x14ac:dyDescent="0.2">
      <c r="E710" s="201"/>
      <c r="F710" s="201"/>
      <c r="G710" s="201"/>
      <c r="H710" s="201"/>
      <c r="I710" s="201"/>
      <c r="J710" s="201"/>
      <c r="K710" s="201"/>
      <c r="BD710" s="201"/>
      <c r="BE710" s="201"/>
      <c r="BF710" s="201"/>
    </row>
    <row r="711" spans="5:58" x14ac:dyDescent="0.2">
      <c r="E711" s="201"/>
      <c r="F711" s="201"/>
      <c r="G711" s="201"/>
      <c r="H711" s="201"/>
      <c r="I711" s="201"/>
      <c r="J711" s="201"/>
      <c r="K711" s="201"/>
      <c r="BD711" s="201"/>
      <c r="BE711" s="201"/>
      <c r="BF711" s="201"/>
    </row>
    <row r="712" spans="5:58" x14ac:dyDescent="0.2">
      <c r="E712" s="201"/>
      <c r="F712" s="201"/>
      <c r="G712" s="201"/>
      <c r="H712" s="201"/>
      <c r="I712" s="201"/>
      <c r="J712" s="201"/>
      <c r="K712" s="201"/>
      <c r="BD712" s="201"/>
      <c r="BE712" s="201"/>
      <c r="BF712" s="201"/>
    </row>
    <row r="713" spans="5:58" x14ac:dyDescent="0.2">
      <c r="E713" s="201"/>
      <c r="F713" s="201"/>
      <c r="G713" s="201"/>
      <c r="H713" s="201"/>
      <c r="I713" s="201"/>
      <c r="J713" s="201"/>
      <c r="K713" s="201"/>
      <c r="BD713" s="201"/>
      <c r="BE713" s="201"/>
      <c r="BF713" s="201"/>
    </row>
    <row r="714" spans="5:58" x14ac:dyDescent="0.2">
      <c r="E714" s="201"/>
      <c r="F714" s="201"/>
      <c r="G714" s="201"/>
      <c r="H714" s="201"/>
      <c r="I714" s="201"/>
      <c r="J714" s="201"/>
      <c r="K714" s="201"/>
      <c r="BD714" s="201"/>
      <c r="BE714" s="201"/>
      <c r="BF714" s="201"/>
    </row>
    <row r="715" spans="5:58" x14ac:dyDescent="0.2">
      <c r="E715" s="201"/>
      <c r="F715" s="201"/>
      <c r="G715" s="201"/>
      <c r="H715" s="201"/>
      <c r="I715" s="201"/>
      <c r="J715" s="201"/>
      <c r="K715" s="201"/>
      <c r="BD715" s="201"/>
      <c r="BE715" s="201"/>
      <c r="BF715" s="201"/>
    </row>
    <row r="716" spans="5:58" x14ac:dyDescent="0.2">
      <c r="E716" s="201"/>
      <c r="F716" s="201"/>
      <c r="G716" s="201"/>
      <c r="H716" s="201"/>
      <c r="I716" s="201"/>
      <c r="J716" s="201"/>
      <c r="K716" s="201"/>
      <c r="BD716" s="201"/>
      <c r="BE716" s="201"/>
      <c r="BF716" s="201"/>
    </row>
    <row r="717" spans="5:58" x14ac:dyDescent="0.2">
      <c r="E717" s="201"/>
      <c r="F717" s="201"/>
      <c r="G717" s="201"/>
      <c r="H717" s="201"/>
      <c r="I717" s="201"/>
      <c r="J717" s="201"/>
      <c r="K717" s="201"/>
      <c r="BD717" s="201"/>
      <c r="BE717" s="201"/>
      <c r="BF717" s="201"/>
    </row>
    <row r="718" spans="5:58" x14ac:dyDescent="0.2">
      <c r="E718" s="201"/>
      <c r="F718" s="201"/>
      <c r="G718" s="201"/>
      <c r="H718" s="201"/>
      <c r="I718" s="201"/>
      <c r="J718" s="201"/>
      <c r="K718" s="201"/>
      <c r="BD718" s="201"/>
      <c r="BE718" s="201"/>
      <c r="BF718" s="201"/>
    </row>
    <row r="719" spans="5:58" x14ac:dyDescent="0.2">
      <c r="E719" s="201"/>
      <c r="F719" s="201"/>
      <c r="G719" s="201"/>
      <c r="H719" s="201"/>
      <c r="I719" s="201"/>
      <c r="J719" s="201"/>
      <c r="K719" s="201"/>
      <c r="BD719" s="201"/>
      <c r="BE719" s="201"/>
      <c r="BF719" s="201"/>
    </row>
    <row r="720" spans="5:58" x14ac:dyDescent="0.2">
      <c r="E720" s="201"/>
      <c r="F720" s="201"/>
      <c r="G720" s="201"/>
      <c r="H720" s="201"/>
      <c r="I720" s="201"/>
      <c r="J720" s="201"/>
      <c r="K720" s="201"/>
      <c r="BD720" s="201"/>
      <c r="BE720" s="201"/>
      <c r="BF720" s="201"/>
    </row>
    <row r="721" spans="5:58" x14ac:dyDescent="0.2">
      <c r="E721" s="201"/>
      <c r="F721" s="201"/>
      <c r="G721" s="201"/>
      <c r="H721" s="201"/>
      <c r="I721" s="201"/>
      <c r="J721" s="201"/>
      <c r="K721" s="201"/>
      <c r="BD721" s="201"/>
      <c r="BE721" s="201"/>
      <c r="BF721" s="201"/>
    </row>
    <row r="722" spans="5:58" x14ac:dyDescent="0.2">
      <c r="E722" s="201"/>
      <c r="F722" s="201"/>
      <c r="G722" s="201"/>
      <c r="H722" s="201"/>
      <c r="I722" s="201"/>
      <c r="J722" s="201"/>
      <c r="K722" s="201"/>
      <c r="BD722" s="201"/>
      <c r="BE722" s="201"/>
      <c r="BF722" s="201"/>
    </row>
    <row r="723" spans="5:58" x14ac:dyDescent="0.2">
      <c r="E723" s="201"/>
      <c r="F723" s="201"/>
      <c r="G723" s="201"/>
      <c r="H723" s="201"/>
      <c r="I723" s="201"/>
      <c r="J723" s="201"/>
      <c r="K723" s="201"/>
      <c r="BD723" s="201"/>
      <c r="BE723" s="201"/>
      <c r="BF723" s="201"/>
    </row>
    <row r="724" spans="5:58" x14ac:dyDescent="0.2">
      <c r="E724" s="201"/>
      <c r="F724" s="201"/>
      <c r="G724" s="201"/>
      <c r="H724" s="201"/>
      <c r="I724" s="201"/>
      <c r="J724" s="201"/>
      <c r="K724" s="201"/>
      <c r="BD724" s="201"/>
      <c r="BE724" s="201"/>
      <c r="BF724" s="201"/>
    </row>
    <row r="725" spans="5:58" x14ac:dyDescent="0.2">
      <c r="E725" s="201"/>
      <c r="F725" s="201"/>
      <c r="G725" s="201"/>
      <c r="H725" s="201"/>
      <c r="I725" s="201"/>
      <c r="J725" s="201"/>
      <c r="K725" s="201"/>
      <c r="BD725" s="201"/>
      <c r="BE725" s="201"/>
      <c r="BF725" s="201"/>
    </row>
    <row r="726" spans="5:58" x14ac:dyDescent="0.2">
      <c r="E726" s="201"/>
      <c r="F726" s="201"/>
      <c r="G726" s="201"/>
      <c r="H726" s="201"/>
      <c r="I726" s="201"/>
      <c r="J726" s="201"/>
      <c r="K726" s="201"/>
      <c r="BD726" s="201"/>
      <c r="BE726" s="201"/>
      <c r="BF726" s="201"/>
    </row>
    <row r="727" spans="5:58" x14ac:dyDescent="0.2">
      <c r="E727" s="201"/>
      <c r="F727" s="201"/>
      <c r="G727" s="201"/>
      <c r="H727" s="201"/>
      <c r="I727" s="201"/>
      <c r="J727" s="201"/>
      <c r="K727" s="201"/>
      <c r="BD727" s="201"/>
      <c r="BE727" s="201"/>
      <c r="BF727" s="201"/>
    </row>
    <row r="728" spans="5:58" x14ac:dyDescent="0.2">
      <c r="E728" s="201"/>
      <c r="F728" s="201"/>
      <c r="G728" s="201"/>
      <c r="H728" s="201"/>
      <c r="I728" s="201"/>
      <c r="J728" s="201"/>
      <c r="K728" s="201"/>
      <c r="BD728" s="201"/>
      <c r="BE728" s="201"/>
      <c r="BF728" s="201"/>
    </row>
    <row r="729" spans="5:58" x14ac:dyDescent="0.2">
      <c r="E729" s="201"/>
      <c r="F729" s="201"/>
      <c r="G729" s="201"/>
      <c r="H729" s="201"/>
      <c r="I729" s="201"/>
      <c r="J729" s="201"/>
      <c r="K729" s="201"/>
      <c r="BD729" s="201"/>
      <c r="BE729" s="201"/>
      <c r="BF729" s="201"/>
    </row>
    <row r="730" spans="5:58" x14ac:dyDescent="0.2">
      <c r="E730" s="201"/>
      <c r="F730" s="201"/>
      <c r="G730" s="201"/>
      <c r="H730" s="201"/>
      <c r="I730" s="201"/>
      <c r="J730" s="201"/>
      <c r="K730" s="201"/>
      <c r="BD730" s="201"/>
      <c r="BE730" s="201"/>
      <c r="BF730" s="201"/>
    </row>
    <row r="731" spans="5:58" x14ac:dyDescent="0.2">
      <c r="E731" s="201"/>
      <c r="F731" s="201"/>
      <c r="G731" s="201"/>
      <c r="H731" s="201"/>
      <c r="I731" s="201"/>
      <c r="J731" s="201"/>
      <c r="K731" s="201"/>
      <c r="BD731" s="201"/>
      <c r="BE731" s="201"/>
      <c r="BF731" s="201"/>
    </row>
    <row r="732" spans="5:58" x14ac:dyDescent="0.2">
      <c r="E732" s="201"/>
      <c r="F732" s="201"/>
      <c r="G732" s="201"/>
      <c r="H732" s="201"/>
      <c r="I732" s="201"/>
      <c r="J732" s="201"/>
      <c r="K732" s="201"/>
      <c r="BD732" s="201"/>
      <c r="BE732" s="201"/>
      <c r="BF732" s="201"/>
    </row>
    <row r="733" spans="5:58" x14ac:dyDescent="0.2">
      <c r="E733" s="201"/>
      <c r="F733" s="201"/>
      <c r="G733" s="201"/>
      <c r="H733" s="201"/>
      <c r="I733" s="201"/>
      <c r="J733" s="201"/>
      <c r="K733" s="201"/>
      <c r="BD733" s="201"/>
      <c r="BE733" s="201"/>
      <c r="BF733" s="201"/>
    </row>
    <row r="734" spans="5:58" x14ac:dyDescent="0.2">
      <c r="E734" s="201"/>
      <c r="F734" s="201"/>
      <c r="G734" s="201"/>
      <c r="H734" s="201"/>
      <c r="I734" s="201"/>
      <c r="J734" s="201"/>
      <c r="K734" s="201"/>
      <c r="BD734" s="201"/>
      <c r="BE734" s="201"/>
      <c r="BF734" s="201"/>
    </row>
    <row r="735" spans="5:58" x14ac:dyDescent="0.2">
      <c r="E735" s="201"/>
      <c r="F735" s="201"/>
      <c r="G735" s="201"/>
      <c r="H735" s="201"/>
      <c r="I735" s="201"/>
      <c r="J735" s="201"/>
      <c r="K735" s="201"/>
      <c r="BD735" s="201"/>
      <c r="BE735" s="201"/>
      <c r="BF735" s="201"/>
    </row>
    <row r="736" spans="5:58" x14ac:dyDescent="0.2">
      <c r="E736" s="201"/>
      <c r="F736" s="201"/>
      <c r="G736" s="201"/>
      <c r="H736" s="201"/>
      <c r="I736" s="201"/>
      <c r="J736" s="201"/>
      <c r="K736" s="201"/>
      <c r="BD736" s="201"/>
      <c r="BE736" s="201"/>
      <c r="BF736" s="201"/>
    </row>
    <row r="737" spans="5:58" x14ac:dyDescent="0.2">
      <c r="E737" s="201"/>
      <c r="F737" s="201"/>
      <c r="G737" s="201"/>
      <c r="H737" s="201"/>
      <c r="I737" s="201"/>
      <c r="J737" s="201"/>
      <c r="K737" s="201"/>
      <c r="BD737" s="201"/>
      <c r="BE737" s="201"/>
      <c r="BF737" s="201"/>
    </row>
    <row r="738" spans="5:58" x14ac:dyDescent="0.2">
      <c r="E738" s="201"/>
      <c r="F738" s="201"/>
      <c r="G738" s="201"/>
      <c r="H738" s="201"/>
      <c r="I738" s="201"/>
      <c r="J738" s="201"/>
      <c r="K738" s="201"/>
      <c r="BD738" s="201"/>
      <c r="BE738" s="201"/>
      <c r="BF738" s="201"/>
    </row>
    <row r="739" spans="5:58" x14ac:dyDescent="0.2">
      <c r="E739" s="201"/>
      <c r="F739" s="201"/>
      <c r="G739" s="201"/>
      <c r="H739" s="201"/>
      <c r="I739" s="201"/>
      <c r="J739" s="201"/>
      <c r="K739" s="201"/>
      <c r="BD739" s="201"/>
      <c r="BE739" s="201"/>
      <c r="BF739" s="201"/>
    </row>
    <row r="740" spans="5:58" x14ac:dyDescent="0.2">
      <c r="E740" s="201"/>
      <c r="F740" s="201"/>
      <c r="G740" s="201"/>
      <c r="H740" s="201"/>
      <c r="I740" s="201"/>
      <c r="J740" s="201"/>
      <c r="K740" s="201"/>
      <c r="BD740" s="201"/>
      <c r="BE740" s="201"/>
      <c r="BF740" s="201"/>
    </row>
    <row r="741" spans="5:58" x14ac:dyDescent="0.2">
      <c r="E741" s="201"/>
      <c r="F741" s="201"/>
      <c r="G741" s="201"/>
      <c r="H741" s="201"/>
      <c r="I741" s="201"/>
      <c r="J741" s="201"/>
      <c r="K741" s="201"/>
      <c r="BD741" s="201"/>
      <c r="BE741" s="201"/>
      <c r="BF741" s="201"/>
    </row>
    <row r="742" spans="5:58" x14ac:dyDescent="0.2">
      <c r="E742" s="201"/>
      <c r="F742" s="201"/>
      <c r="G742" s="201"/>
      <c r="H742" s="201"/>
      <c r="I742" s="201"/>
      <c r="J742" s="201"/>
      <c r="K742" s="201"/>
      <c r="BD742" s="201"/>
      <c r="BE742" s="201"/>
      <c r="BF742" s="201"/>
    </row>
    <row r="743" spans="5:58" x14ac:dyDescent="0.2">
      <c r="E743" s="201"/>
      <c r="F743" s="201"/>
      <c r="G743" s="201"/>
      <c r="H743" s="201"/>
      <c r="I743" s="201"/>
      <c r="J743" s="201"/>
      <c r="K743" s="201"/>
      <c r="BD743" s="201"/>
      <c r="BE743" s="201"/>
      <c r="BF743" s="201"/>
    </row>
    <row r="744" spans="5:58" x14ac:dyDescent="0.2">
      <c r="E744" s="201"/>
      <c r="F744" s="201"/>
      <c r="G744" s="201"/>
      <c r="H744" s="201"/>
      <c r="I744" s="201"/>
      <c r="J744" s="201"/>
      <c r="K744" s="201"/>
      <c r="BD744" s="201"/>
      <c r="BE744" s="201"/>
      <c r="BF744" s="201"/>
    </row>
    <row r="745" spans="5:58" x14ac:dyDescent="0.2">
      <c r="E745" s="201"/>
      <c r="F745" s="201"/>
      <c r="G745" s="201"/>
      <c r="H745" s="201"/>
      <c r="I745" s="201"/>
      <c r="J745" s="201"/>
      <c r="K745" s="201"/>
      <c r="BD745" s="201"/>
      <c r="BE745" s="201"/>
      <c r="BF745" s="201"/>
    </row>
    <row r="746" spans="5:58" x14ac:dyDescent="0.2">
      <c r="E746" s="201"/>
      <c r="F746" s="201"/>
      <c r="G746" s="201"/>
      <c r="H746" s="201"/>
      <c r="I746" s="201"/>
      <c r="J746" s="201"/>
      <c r="K746" s="201"/>
      <c r="BD746" s="201"/>
      <c r="BE746" s="201"/>
      <c r="BF746" s="201"/>
    </row>
    <row r="747" spans="5:58" x14ac:dyDescent="0.2">
      <c r="E747" s="201"/>
      <c r="F747" s="201"/>
      <c r="G747" s="201"/>
      <c r="H747" s="201"/>
      <c r="I747" s="201"/>
      <c r="J747" s="201"/>
      <c r="K747" s="201"/>
      <c r="BD747" s="201"/>
      <c r="BE747" s="201"/>
      <c r="BF747" s="201"/>
    </row>
    <row r="748" spans="5:58" x14ac:dyDescent="0.2">
      <c r="E748" s="201"/>
      <c r="F748" s="201"/>
      <c r="G748" s="201"/>
      <c r="H748" s="201"/>
      <c r="I748" s="201"/>
      <c r="J748" s="201"/>
      <c r="K748" s="201"/>
      <c r="BD748" s="201"/>
      <c r="BE748" s="201"/>
      <c r="BF748" s="201"/>
    </row>
    <row r="749" spans="5:58" x14ac:dyDescent="0.2">
      <c r="E749" s="201"/>
      <c r="F749" s="201"/>
      <c r="G749" s="201"/>
      <c r="H749" s="201"/>
      <c r="I749" s="201"/>
      <c r="J749" s="201"/>
      <c r="K749" s="201"/>
      <c r="BD749" s="201"/>
      <c r="BE749" s="201"/>
      <c r="BF749" s="201"/>
    </row>
    <row r="750" spans="5:58" x14ac:dyDescent="0.2">
      <c r="E750" s="201"/>
      <c r="F750" s="201"/>
      <c r="G750" s="201"/>
      <c r="H750" s="201"/>
      <c r="I750" s="201"/>
      <c r="J750" s="201"/>
      <c r="K750" s="201"/>
      <c r="BD750" s="201"/>
      <c r="BE750" s="201"/>
      <c r="BF750" s="201"/>
    </row>
    <row r="751" spans="5:58" x14ac:dyDescent="0.2">
      <c r="E751" s="201"/>
      <c r="F751" s="201"/>
      <c r="G751" s="201"/>
      <c r="H751" s="201"/>
      <c r="I751" s="201"/>
      <c r="J751" s="201"/>
      <c r="K751" s="201"/>
      <c r="BD751" s="201"/>
      <c r="BE751" s="201"/>
      <c r="BF751" s="201"/>
    </row>
    <row r="752" spans="5:58" x14ac:dyDescent="0.2">
      <c r="E752" s="201"/>
      <c r="F752" s="201"/>
      <c r="G752" s="201"/>
      <c r="H752" s="201"/>
      <c r="I752" s="201"/>
      <c r="J752" s="201"/>
      <c r="K752" s="201"/>
      <c r="BD752" s="201"/>
      <c r="BE752" s="201"/>
      <c r="BF752" s="201"/>
    </row>
    <row r="753" spans="5:58" x14ac:dyDescent="0.2">
      <c r="E753" s="201"/>
      <c r="F753" s="201"/>
      <c r="G753" s="201"/>
      <c r="H753" s="201"/>
      <c r="I753" s="201"/>
      <c r="J753" s="201"/>
      <c r="K753" s="201"/>
      <c r="BD753" s="201"/>
      <c r="BE753" s="201"/>
      <c r="BF753" s="201"/>
    </row>
    <row r="754" spans="5:58" x14ac:dyDescent="0.2">
      <c r="E754" s="201"/>
      <c r="F754" s="201"/>
      <c r="G754" s="201"/>
      <c r="H754" s="201"/>
      <c r="I754" s="201"/>
      <c r="J754" s="201"/>
      <c r="K754" s="201"/>
      <c r="BD754" s="201"/>
      <c r="BE754" s="201"/>
      <c r="BF754" s="201"/>
    </row>
    <row r="755" spans="5:58" x14ac:dyDescent="0.2">
      <c r="E755" s="201"/>
      <c r="F755" s="201"/>
      <c r="G755" s="201"/>
      <c r="H755" s="201"/>
      <c r="I755" s="201"/>
      <c r="J755" s="201"/>
      <c r="K755" s="201"/>
      <c r="BD755" s="201"/>
      <c r="BE755" s="201"/>
      <c r="BF755" s="201"/>
    </row>
    <row r="756" spans="5:58" x14ac:dyDescent="0.2">
      <c r="E756" s="201"/>
      <c r="F756" s="201"/>
      <c r="G756" s="201"/>
      <c r="H756" s="201"/>
      <c r="I756" s="201"/>
      <c r="J756" s="201"/>
      <c r="K756" s="201"/>
      <c r="BD756" s="201"/>
      <c r="BE756" s="201"/>
      <c r="BF756" s="201"/>
    </row>
    <row r="757" spans="5:58" x14ac:dyDescent="0.2">
      <c r="E757" s="201"/>
      <c r="F757" s="201"/>
      <c r="G757" s="201"/>
      <c r="H757" s="201"/>
      <c r="I757" s="201"/>
      <c r="J757" s="201"/>
      <c r="K757" s="201"/>
      <c r="BD757" s="201"/>
      <c r="BE757" s="201"/>
      <c r="BF757" s="201"/>
    </row>
    <row r="758" spans="5:58" x14ac:dyDescent="0.2">
      <c r="E758" s="201"/>
      <c r="F758" s="201"/>
      <c r="G758" s="201"/>
      <c r="H758" s="201"/>
      <c r="I758" s="201"/>
      <c r="J758" s="201"/>
      <c r="K758" s="201"/>
      <c r="BD758" s="201"/>
      <c r="BE758" s="201"/>
      <c r="BF758" s="201"/>
    </row>
    <row r="759" spans="5:58" x14ac:dyDescent="0.2">
      <c r="E759" s="201"/>
      <c r="F759" s="201"/>
      <c r="G759" s="201"/>
      <c r="H759" s="201"/>
      <c r="I759" s="201"/>
      <c r="J759" s="201"/>
      <c r="K759" s="201"/>
      <c r="BD759" s="201"/>
      <c r="BE759" s="201"/>
      <c r="BF759" s="201"/>
    </row>
    <row r="760" spans="5:58" x14ac:dyDescent="0.2">
      <c r="E760" s="201"/>
      <c r="F760" s="201"/>
      <c r="G760" s="201"/>
      <c r="H760" s="201"/>
      <c r="I760" s="201"/>
      <c r="J760" s="201"/>
      <c r="K760" s="201"/>
      <c r="BD760" s="201"/>
      <c r="BE760" s="201"/>
      <c r="BF760" s="201"/>
    </row>
    <row r="761" spans="5:58" x14ac:dyDescent="0.2">
      <c r="E761" s="201"/>
      <c r="F761" s="201"/>
      <c r="G761" s="201"/>
      <c r="H761" s="201"/>
      <c r="I761" s="201"/>
      <c r="J761" s="201"/>
      <c r="K761" s="201"/>
      <c r="BD761" s="201"/>
      <c r="BE761" s="201"/>
      <c r="BF761" s="201"/>
    </row>
    <row r="762" spans="5:58" x14ac:dyDescent="0.2">
      <c r="E762" s="201"/>
      <c r="F762" s="201"/>
      <c r="G762" s="201"/>
      <c r="H762" s="201"/>
      <c r="I762" s="201"/>
      <c r="J762" s="201"/>
      <c r="K762" s="201"/>
      <c r="BD762" s="201"/>
      <c r="BE762" s="201"/>
      <c r="BF762" s="201"/>
    </row>
    <row r="763" spans="5:58" x14ac:dyDescent="0.2">
      <c r="E763" s="201"/>
      <c r="F763" s="201"/>
      <c r="G763" s="201"/>
      <c r="H763" s="201"/>
      <c r="I763" s="201"/>
      <c r="J763" s="201"/>
      <c r="K763" s="201"/>
      <c r="BD763" s="201"/>
      <c r="BE763" s="201"/>
      <c r="BF763" s="201"/>
    </row>
    <row r="764" spans="5:58" x14ac:dyDescent="0.2">
      <c r="E764" s="201"/>
      <c r="F764" s="201"/>
      <c r="G764" s="201"/>
      <c r="H764" s="201"/>
      <c r="I764" s="201"/>
      <c r="J764" s="201"/>
      <c r="K764" s="201"/>
      <c r="BD764" s="201"/>
      <c r="BE764" s="201"/>
      <c r="BF764" s="201"/>
    </row>
    <row r="765" spans="5:58" x14ac:dyDescent="0.2">
      <c r="E765" s="201"/>
      <c r="F765" s="201"/>
      <c r="G765" s="201"/>
      <c r="H765" s="201"/>
      <c r="I765" s="201"/>
      <c r="J765" s="201"/>
      <c r="K765" s="201"/>
      <c r="BD765" s="201"/>
      <c r="BE765" s="201"/>
      <c r="BF765" s="201"/>
    </row>
    <row r="766" spans="5:58" x14ac:dyDescent="0.2">
      <c r="E766" s="201"/>
      <c r="F766" s="201"/>
      <c r="G766" s="201"/>
      <c r="H766" s="201"/>
      <c r="I766" s="201"/>
      <c r="J766" s="201"/>
      <c r="K766" s="201"/>
      <c r="BD766" s="201"/>
      <c r="BE766" s="201"/>
      <c r="BF766" s="201"/>
    </row>
    <row r="767" spans="5:58" x14ac:dyDescent="0.2">
      <c r="E767" s="201"/>
      <c r="F767" s="201"/>
      <c r="G767" s="201"/>
      <c r="H767" s="201"/>
      <c r="I767" s="201"/>
      <c r="J767" s="201"/>
      <c r="K767" s="201"/>
      <c r="BD767" s="201"/>
      <c r="BE767" s="201"/>
      <c r="BF767" s="201"/>
    </row>
    <row r="768" spans="5:58" x14ac:dyDescent="0.2">
      <c r="E768" s="201"/>
      <c r="F768" s="201"/>
      <c r="G768" s="201"/>
      <c r="H768" s="201"/>
      <c r="I768" s="201"/>
      <c r="J768" s="201"/>
      <c r="K768" s="201"/>
      <c r="BD768" s="201"/>
      <c r="BE768" s="201"/>
      <c r="BF768" s="201"/>
    </row>
    <row r="769" spans="5:58" x14ac:dyDescent="0.2">
      <c r="E769" s="201"/>
      <c r="F769" s="201"/>
      <c r="G769" s="201"/>
      <c r="H769" s="201"/>
      <c r="I769" s="201"/>
      <c r="J769" s="201"/>
      <c r="K769" s="201"/>
      <c r="BD769" s="201"/>
      <c r="BE769" s="201"/>
      <c r="BF769" s="201"/>
    </row>
    <row r="770" spans="5:58" x14ac:dyDescent="0.2">
      <c r="E770" s="201"/>
      <c r="F770" s="201"/>
      <c r="G770" s="201"/>
      <c r="H770" s="201"/>
      <c r="I770" s="201"/>
      <c r="J770" s="201"/>
      <c r="K770" s="201"/>
      <c r="BD770" s="201"/>
      <c r="BE770" s="201"/>
      <c r="BF770" s="201"/>
    </row>
    <row r="771" spans="5:58" x14ac:dyDescent="0.2">
      <c r="E771" s="201"/>
      <c r="F771" s="201"/>
      <c r="G771" s="201"/>
      <c r="H771" s="201"/>
      <c r="I771" s="201"/>
      <c r="J771" s="201"/>
      <c r="K771" s="201"/>
      <c r="BD771" s="201"/>
      <c r="BE771" s="201"/>
      <c r="BF771" s="201"/>
    </row>
    <row r="772" spans="5:58" x14ac:dyDescent="0.2">
      <c r="E772" s="201"/>
      <c r="F772" s="201"/>
      <c r="G772" s="201"/>
      <c r="H772" s="201"/>
      <c r="I772" s="201"/>
      <c r="J772" s="201"/>
      <c r="K772" s="201"/>
      <c r="BD772" s="201"/>
      <c r="BE772" s="201"/>
      <c r="BF772" s="201"/>
    </row>
    <row r="773" spans="5:58" x14ac:dyDescent="0.2">
      <c r="E773" s="201"/>
      <c r="F773" s="201"/>
      <c r="G773" s="201"/>
      <c r="H773" s="201"/>
      <c r="I773" s="201"/>
      <c r="J773" s="201"/>
      <c r="K773" s="201"/>
      <c r="BD773" s="201"/>
      <c r="BE773" s="201"/>
      <c r="BF773" s="201"/>
    </row>
    <row r="774" spans="5:58" x14ac:dyDescent="0.2">
      <c r="E774" s="201"/>
      <c r="F774" s="201"/>
      <c r="G774" s="201"/>
      <c r="H774" s="201"/>
      <c r="I774" s="201"/>
      <c r="J774" s="201"/>
      <c r="K774" s="201"/>
      <c r="BD774" s="201"/>
      <c r="BE774" s="201"/>
      <c r="BF774" s="201"/>
    </row>
    <row r="775" spans="5:58" x14ac:dyDescent="0.2">
      <c r="E775" s="201"/>
      <c r="F775" s="201"/>
      <c r="G775" s="201"/>
      <c r="H775" s="201"/>
      <c r="I775" s="201"/>
      <c r="J775" s="201"/>
      <c r="K775" s="201"/>
      <c r="BD775" s="201"/>
      <c r="BE775" s="201"/>
      <c r="BF775" s="201"/>
    </row>
    <row r="776" spans="5:58" x14ac:dyDescent="0.2">
      <c r="E776" s="201"/>
      <c r="F776" s="201"/>
      <c r="G776" s="201"/>
      <c r="H776" s="201"/>
      <c r="I776" s="201"/>
      <c r="J776" s="201"/>
      <c r="K776" s="201"/>
      <c r="BD776" s="201"/>
      <c r="BE776" s="201"/>
      <c r="BF776" s="201"/>
    </row>
    <row r="777" spans="5:58" x14ac:dyDescent="0.2">
      <c r="E777" s="201"/>
      <c r="F777" s="201"/>
      <c r="G777" s="201"/>
      <c r="H777" s="201"/>
      <c r="I777" s="201"/>
      <c r="J777" s="201"/>
      <c r="K777" s="201"/>
      <c r="BD777" s="201"/>
      <c r="BE777" s="201"/>
      <c r="BF777" s="201"/>
    </row>
    <row r="778" spans="5:58" x14ac:dyDescent="0.2">
      <c r="E778" s="201"/>
      <c r="F778" s="201"/>
      <c r="G778" s="201"/>
      <c r="H778" s="201"/>
      <c r="I778" s="201"/>
      <c r="J778" s="201"/>
      <c r="K778" s="201"/>
      <c r="BD778" s="201"/>
      <c r="BE778" s="201"/>
      <c r="BF778" s="201"/>
    </row>
    <row r="779" spans="5:58" x14ac:dyDescent="0.2">
      <c r="E779" s="201"/>
      <c r="F779" s="201"/>
      <c r="G779" s="201"/>
      <c r="H779" s="201"/>
      <c r="I779" s="201"/>
      <c r="J779" s="201"/>
      <c r="K779" s="201"/>
      <c r="BD779" s="201"/>
      <c r="BE779" s="201"/>
      <c r="BF779" s="201"/>
    </row>
    <row r="780" spans="5:58" x14ac:dyDescent="0.2">
      <c r="E780" s="201"/>
      <c r="F780" s="201"/>
      <c r="G780" s="201"/>
      <c r="H780" s="201"/>
      <c r="I780" s="201"/>
      <c r="J780" s="201"/>
      <c r="K780" s="201"/>
      <c r="BD780" s="201"/>
      <c r="BE780" s="201"/>
      <c r="BF780" s="201"/>
    </row>
    <row r="781" spans="5:58" x14ac:dyDescent="0.2">
      <c r="E781" s="201"/>
      <c r="F781" s="201"/>
      <c r="G781" s="201"/>
      <c r="H781" s="201"/>
      <c r="I781" s="201"/>
      <c r="J781" s="201"/>
      <c r="K781" s="201"/>
      <c r="BD781" s="201"/>
      <c r="BE781" s="201"/>
      <c r="BF781" s="201"/>
    </row>
    <row r="782" spans="5:58" x14ac:dyDescent="0.2">
      <c r="E782" s="201"/>
      <c r="F782" s="201"/>
      <c r="G782" s="201"/>
      <c r="H782" s="201"/>
      <c r="I782" s="201"/>
      <c r="J782" s="201"/>
      <c r="K782" s="201"/>
      <c r="BD782" s="201"/>
      <c r="BE782" s="201"/>
      <c r="BF782" s="201"/>
    </row>
    <row r="783" spans="5:58" x14ac:dyDescent="0.2">
      <c r="E783" s="201"/>
      <c r="F783" s="201"/>
      <c r="G783" s="201"/>
      <c r="H783" s="201"/>
      <c r="I783" s="201"/>
      <c r="J783" s="201"/>
      <c r="K783" s="201"/>
      <c r="BD783" s="201"/>
      <c r="BE783" s="201"/>
      <c r="BF783" s="201"/>
    </row>
    <row r="784" spans="5:58" x14ac:dyDescent="0.2">
      <c r="E784" s="201"/>
      <c r="F784" s="201"/>
      <c r="G784" s="201"/>
      <c r="H784" s="201"/>
      <c r="I784" s="201"/>
      <c r="J784" s="201"/>
      <c r="K784" s="201"/>
      <c r="BD784" s="201"/>
      <c r="BE784" s="201"/>
      <c r="BF784" s="201"/>
    </row>
    <row r="785" spans="5:58" x14ac:dyDescent="0.2">
      <c r="E785" s="201"/>
      <c r="F785" s="201"/>
      <c r="G785" s="201"/>
      <c r="H785" s="201"/>
      <c r="I785" s="201"/>
      <c r="J785" s="201"/>
      <c r="K785" s="201"/>
      <c r="BD785" s="201"/>
      <c r="BE785" s="201"/>
      <c r="BF785" s="201"/>
    </row>
    <row r="786" spans="5:58" x14ac:dyDescent="0.2">
      <c r="E786" s="201"/>
      <c r="F786" s="201"/>
      <c r="G786" s="201"/>
      <c r="H786" s="201"/>
      <c r="I786" s="201"/>
      <c r="J786" s="201"/>
      <c r="K786" s="201"/>
      <c r="BD786" s="201"/>
      <c r="BE786" s="201"/>
      <c r="BF786" s="201"/>
    </row>
    <row r="787" spans="5:58" x14ac:dyDescent="0.2">
      <c r="E787" s="201"/>
      <c r="F787" s="201"/>
      <c r="G787" s="201"/>
      <c r="H787" s="201"/>
      <c r="I787" s="201"/>
      <c r="J787" s="201"/>
      <c r="K787" s="201"/>
      <c r="BD787" s="201"/>
      <c r="BE787" s="201"/>
      <c r="BF787" s="201"/>
    </row>
    <row r="788" spans="5:58" x14ac:dyDescent="0.2">
      <c r="E788" s="201"/>
      <c r="F788" s="201"/>
      <c r="G788" s="201"/>
      <c r="H788" s="201"/>
      <c r="I788" s="201"/>
      <c r="J788" s="201"/>
      <c r="K788" s="201"/>
      <c r="BD788" s="201"/>
      <c r="BE788" s="201"/>
      <c r="BF788" s="201"/>
    </row>
    <row r="789" spans="5:58" x14ac:dyDescent="0.2">
      <c r="E789" s="201"/>
      <c r="F789" s="201"/>
      <c r="G789" s="201"/>
      <c r="H789" s="201"/>
      <c r="I789" s="201"/>
      <c r="J789" s="201"/>
      <c r="K789" s="201"/>
      <c r="BD789" s="201"/>
      <c r="BE789" s="201"/>
      <c r="BF789" s="201"/>
    </row>
    <row r="790" spans="5:58" x14ac:dyDescent="0.2">
      <c r="E790" s="201"/>
      <c r="F790" s="201"/>
      <c r="G790" s="201"/>
      <c r="H790" s="201"/>
      <c r="I790" s="201"/>
      <c r="J790" s="201"/>
      <c r="K790" s="201"/>
      <c r="BD790" s="201"/>
      <c r="BE790" s="201"/>
      <c r="BF790" s="201"/>
    </row>
    <row r="791" spans="5:58" x14ac:dyDescent="0.2">
      <c r="E791" s="201"/>
      <c r="F791" s="201"/>
      <c r="G791" s="201"/>
      <c r="H791" s="201"/>
      <c r="I791" s="201"/>
      <c r="J791" s="201"/>
      <c r="K791" s="201"/>
      <c r="BD791" s="201"/>
      <c r="BE791" s="201"/>
      <c r="BF791" s="201"/>
    </row>
    <row r="792" spans="5:58" x14ac:dyDescent="0.2">
      <c r="E792" s="201"/>
      <c r="F792" s="201"/>
      <c r="G792" s="201"/>
      <c r="H792" s="201"/>
      <c r="I792" s="201"/>
      <c r="J792" s="201"/>
      <c r="K792" s="201"/>
      <c r="BD792" s="201"/>
      <c r="BE792" s="201"/>
      <c r="BF792" s="201"/>
    </row>
    <row r="793" spans="5:58" x14ac:dyDescent="0.2">
      <c r="E793" s="201"/>
      <c r="F793" s="201"/>
      <c r="G793" s="201"/>
      <c r="H793" s="201"/>
      <c r="I793" s="201"/>
      <c r="J793" s="201"/>
      <c r="K793" s="201"/>
      <c r="BD793" s="201"/>
      <c r="BE793" s="201"/>
      <c r="BF793" s="201"/>
    </row>
    <row r="794" spans="5:58" x14ac:dyDescent="0.2">
      <c r="E794" s="201"/>
      <c r="F794" s="201"/>
      <c r="G794" s="201"/>
      <c r="H794" s="201"/>
      <c r="I794" s="201"/>
      <c r="J794" s="201"/>
      <c r="K794" s="201"/>
      <c r="BD794" s="201"/>
      <c r="BE794" s="201"/>
      <c r="BF794" s="201"/>
    </row>
    <row r="795" spans="5:58" x14ac:dyDescent="0.2">
      <c r="E795" s="201"/>
      <c r="F795" s="201"/>
      <c r="G795" s="201"/>
      <c r="H795" s="201"/>
      <c r="I795" s="201"/>
      <c r="J795" s="201"/>
      <c r="K795" s="201"/>
      <c r="BD795" s="201"/>
      <c r="BE795" s="201"/>
      <c r="BF795" s="201"/>
    </row>
    <row r="796" spans="5:58" x14ac:dyDescent="0.2">
      <c r="E796" s="201"/>
      <c r="F796" s="201"/>
      <c r="G796" s="201"/>
      <c r="H796" s="201"/>
      <c r="I796" s="201"/>
      <c r="J796" s="201"/>
      <c r="K796" s="201"/>
      <c r="BD796" s="201"/>
      <c r="BE796" s="201"/>
      <c r="BF796" s="201"/>
    </row>
    <row r="797" spans="5:58" x14ac:dyDescent="0.2">
      <c r="E797" s="201"/>
      <c r="F797" s="201"/>
      <c r="G797" s="201"/>
      <c r="H797" s="201"/>
      <c r="I797" s="201"/>
      <c r="J797" s="201"/>
      <c r="K797" s="201"/>
      <c r="BD797" s="201"/>
      <c r="BE797" s="201"/>
      <c r="BF797" s="201"/>
    </row>
    <row r="798" spans="5:58" x14ac:dyDescent="0.2">
      <c r="E798" s="201"/>
      <c r="F798" s="201"/>
      <c r="G798" s="201"/>
      <c r="H798" s="201"/>
      <c r="I798" s="201"/>
      <c r="J798" s="201"/>
      <c r="K798" s="201"/>
      <c r="BD798" s="201"/>
      <c r="BE798" s="201"/>
      <c r="BF798" s="201"/>
    </row>
    <row r="799" spans="5:58" x14ac:dyDescent="0.2">
      <c r="E799" s="201"/>
      <c r="F799" s="201"/>
      <c r="G799" s="201"/>
      <c r="H799" s="201"/>
      <c r="I799" s="201"/>
      <c r="J799" s="201"/>
      <c r="K799" s="201"/>
      <c r="BD799" s="201"/>
      <c r="BE799" s="201"/>
      <c r="BF799" s="201"/>
    </row>
    <row r="800" spans="5:58" x14ac:dyDescent="0.2">
      <c r="E800" s="201"/>
      <c r="F800" s="201"/>
      <c r="G800" s="201"/>
      <c r="H800" s="201"/>
      <c r="I800" s="201"/>
      <c r="J800" s="201"/>
      <c r="K800" s="201"/>
      <c r="BD800" s="201"/>
      <c r="BE800" s="201"/>
      <c r="BF800" s="201"/>
    </row>
    <row r="801" spans="5:58" x14ac:dyDescent="0.2">
      <c r="E801" s="201"/>
      <c r="F801" s="201"/>
      <c r="G801" s="201"/>
      <c r="H801" s="201"/>
      <c r="I801" s="201"/>
      <c r="J801" s="201"/>
      <c r="K801" s="201"/>
      <c r="BD801" s="201"/>
      <c r="BE801" s="201"/>
      <c r="BF801" s="201"/>
    </row>
    <row r="802" spans="5:58" x14ac:dyDescent="0.2">
      <c r="E802" s="201"/>
      <c r="F802" s="201"/>
      <c r="G802" s="201"/>
      <c r="H802" s="201"/>
      <c r="I802" s="201"/>
      <c r="J802" s="201"/>
      <c r="K802" s="201"/>
      <c r="BD802" s="201"/>
      <c r="BE802" s="201"/>
      <c r="BF802" s="201"/>
    </row>
    <row r="803" spans="5:58" x14ac:dyDescent="0.2">
      <c r="E803" s="201"/>
      <c r="F803" s="201"/>
      <c r="G803" s="201"/>
      <c r="H803" s="201"/>
      <c r="I803" s="201"/>
      <c r="J803" s="201"/>
      <c r="K803" s="201"/>
      <c r="BD803" s="201"/>
      <c r="BE803" s="201"/>
      <c r="BF803" s="201"/>
    </row>
    <row r="804" spans="5:58" x14ac:dyDescent="0.2">
      <c r="E804" s="201"/>
      <c r="F804" s="201"/>
      <c r="G804" s="201"/>
      <c r="H804" s="201"/>
      <c r="I804" s="201"/>
      <c r="J804" s="201"/>
      <c r="K804" s="201"/>
      <c r="BD804" s="201"/>
      <c r="BE804" s="201"/>
      <c r="BF804" s="201"/>
    </row>
    <row r="805" spans="5:58" x14ac:dyDescent="0.2">
      <c r="E805" s="201"/>
      <c r="F805" s="201"/>
      <c r="G805" s="201"/>
      <c r="H805" s="201"/>
      <c r="I805" s="201"/>
      <c r="J805" s="201"/>
      <c r="K805" s="201"/>
      <c r="BD805" s="201"/>
      <c r="BE805" s="201"/>
      <c r="BF805" s="201"/>
    </row>
    <row r="806" spans="5:58" x14ac:dyDescent="0.2">
      <c r="E806" s="201"/>
      <c r="F806" s="201"/>
      <c r="G806" s="201"/>
      <c r="H806" s="201"/>
      <c r="I806" s="201"/>
      <c r="J806" s="201"/>
      <c r="K806" s="201"/>
      <c r="BD806" s="201"/>
      <c r="BE806" s="201"/>
      <c r="BF806" s="201"/>
    </row>
    <row r="807" spans="5:58" x14ac:dyDescent="0.2">
      <c r="E807" s="201"/>
      <c r="F807" s="201"/>
      <c r="G807" s="201"/>
      <c r="H807" s="201"/>
      <c r="I807" s="201"/>
      <c r="J807" s="201"/>
      <c r="K807" s="201"/>
      <c r="BD807" s="201"/>
      <c r="BE807" s="201"/>
      <c r="BF807" s="201"/>
    </row>
    <row r="808" spans="5:58" x14ac:dyDescent="0.2">
      <c r="E808" s="201"/>
      <c r="F808" s="201"/>
      <c r="G808" s="201"/>
      <c r="H808" s="201"/>
      <c r="I808" s="201"/>
      <c r="J808" s="201"/>
      <c r="K808" s="201"/>
      <c r="BD808" s="201"/>
      <c r="BE808" s="201"/>
      <c r="BF808" s="201"/>
    </row>
    <row r="809" spans="5:58" x14ac:dyDescent="0.2">
      <c r="E809" s="201"/>
      <c r="F809" s="201"/>
      <c r="G809" s="201"/>
      <c r="H809" s="201"/>
      <c r="I809" s="201"/>
      <c r="J809" s="201"/>
      <c r="K809" s="201"/>
      <c r="BD809" s="201"/>
      <c r="BE809" s="201"/>
      <c r="BF809" s="201"/>
    </row>
    <row r="810" spans="5:58" x14ac:dyDescent="0.2">
      <c r="E810" s="201"/>
      <c r="F810" s="201"/>
      <c r="G810" s="201"/>
      <c r="H810" s="201"/>
      <c r="I810" s="201"/>
      <c r="J810" s="201"/>
      <c r="K810" s="201"/>
      <c r="BD810" s="201"/>
      <c r="BE810" s="201"/>
      <c r="BF810" s="201"/>
    </row>
    <row r="811" spans="5:58" x14ac:dyDescent="0.2">
      <c r="E811" s="201"/>
      <c r="F811" s="201"/>
      <c r="G811" s="201"/>
      <c r="H811" s="201"/>
      <c r="I811" s="201"/>
      <c r="J811" s="201"/>
      <c r="K811" s="201"/>
      <c r="BD811" s="201"/>
      <c r="BE811" s="201"/>
      <c r="BF811" s="201"/>
    </row>
    <row r="812" spans="5:58" x14ac:dyDescent="0.2">
      <c r="E812" s="201"/>
      <c r="F812" s="201"/>
      <c r="G812" s="201"/>
      <c r="H812" s="201"/>
      <c r="I812" s="201"/>
      <c r="J812" s="201"/>
      <c r="K812" s="201"/>
      <c r="BD812" s="201"/>
      <c r="BE812" s="201"/>
      <c r="BF812" s="201"/>
    </row>
    <row r="813" spans="5:58" x14ac:dyDescent="0.2">
      <c r="E813" s="201"/>
      <c r="F813" s="201"/>
      <c r="G813" s="201"/>
      <c r="H813" s="201"/>
      <c r="I813" s="201"/>
      <c r="J813" s="201"/>
      <c r="K813" s="201"/>
      <c r="BD813" s="201"/>
      <c r="BE813" s="201"/>
      <c r="BF813" s="201"/>
    </row>
    <row r="814" spans="5:58" x14ac:dyDescent="0.2">
      <c r="E814" s="201"/>
      <c r="F814" s="201"/>
      <c r="G814" s="201"/>
      <c r="H814" s="201"/>
      <c r="I814" s="201"/>
      <c r="J814" s="201"/>
      <c r="K814" s="201"/>
      <c r="BD814" s="201"/>
      <c r="BE814" s="201"/>
      <c r="BF814" s="201"/>
    </row>
    <row r="815" spans="5:58" x14ac:dyDescent="0.2">
      <c r="E815" s="201"/>
      <c r="F815" s="201"/>
      <c r="G815" s="201"/>
      <c r="H815" s="201"/>
      <c r="I815" s="201"/>
      <c r="J815" s="201"/>
      <c r="K815" s="201"/>
      <c r="BD815" s="201"/>
      <c r="BE815" s="201"/>
      <c r="BF815" s="201"/>
    </row>
    <row r="816" spans="5:58" x14ac:dyDescent="0.2">
      <c r="E816" s="201"/>
      <c r="F816" s="201"/>
      <c r="G816" s="201"/>
      <c r="H816" s="201"/>
      <c r="I816" s="201"/>
      <c r="J816" s="201"/>
      <c r="K816" s="201"/>
      <c r="BD816" s="201"/>
      <c r="BE816" s="201"/>
      <c r="BF816" s="201"/>
    </row>
    <row r="817" spans="5:58" x14ac:dyDescent="0.2">
      <c r="E817" s="201"/>
      <c r="F817" s="201"/>
      <c r="G817" s="201"/>
      <c r="H817" s="201"/>
      <c r="I817" s="201"/>
      <c r="J817" s="201"/>
      <c r="K817" s="201"/>
      <c r="BD817" s="201"/>
      <c r="BE817" s="201"/>
      <c r="BF817" s="201"/>
    </row>
    <row r="818" spans="5:58" x14ac:dyDescent="0.2">
      <c r="E818" s="201"/>
      <c r="F818" s="201"/>
      <c r="G818" s="201"/>
      <c r="H818" s="201"/>
      <c r="I818" s="201"/>
      <c r="J818" s="201"/>
      <c r="K818" s="201"/>
      <c r="BD818" s="201"/>
      <c r="BE818" s="201"/>
      <c r="BF818" s="201"/>
    </row>
    <row r="819" spans="5:58" x14ac:dyDescent="0.2">
      <c r="E819" s="201"/>
      <c r="F819" s="201"/>
      <c r="G819" s="201"/>
      <c r="H819" s="201"/>
      <c r="I819" s="201"/>
      <c r="J819" s="201"/>
      <c r="K819" s="201"/>
      <c r="BD819" s="201"/>
      <c r="BE819" s="201"/>
      <c r="BF819" s="201"/>
    </row>
    <row r="820" spans="5:58" x14ac:dyDescent="0.2">
      <c r="E820" s="201"/>
      <c r="F820" s="201"/>
      <c r="G820" s="201"/>
      <c r="H820" s="201"/>
      <c r="I820" s="201"/>
      <c r="J820" s="201"/>
      <c r="K820" s="201"/>
      <c r="BD820" s="201"/>
      <c r="BE820" s="201"/>
      <c r="BF820" s="201"/>
    </row>
    <row r="821" spans="5:58" x14ac:dyDescent="0.2">
      <c r="E821" s="201"/>
      <c r="F821" s="201"/>
      <c r="G821" s="201"/>
      <c r="H821" s="201"/>
      <c r="I821" s="201"/>
      <c r="J821" s="201"/>
      <c r="K821" s="201"/>
      <c r="BD821" s="201"/>
      <c r="BE821" s="201"/>
      <c r="BF821" s="201"/>
    </row>
    <row r="822" spans="5:58" x14ac:dyDescent="0.2">
      <c r="E822" s="201"/>
      <c r="F822" s="201"/>
      <c r="G822" s="201"/>
      <c r="H822" s="201"/>
      <c r="I822" s="201"/>
      <c r="J822" s="201"/>
      <c r="K822" s="201"/>
      <c r="BD822" s="201"/>
      <c r="BE822" s="201"/>
      <c r="BF822" s="201"/>
    </row>
    <row r="823" spans="5:58" x14ac:dyDescent="0.2">
      <c r="E823" s="201"/>
      <c r="F823" s="201"/>
      <c r="G823" s="201"/>
      <c r="H823" s="201"/>
      <c r="I823" s="201"/>
      <c r="J823" s="201"/>
      <c r="K823" s="201"/>
      <c r="BD823" s="201"/>
      <c r="BE823" s="201"/>
      <c r="BF823" s="201"/>
    </row>
    <row r="824" spans="5:58" x14ac:dyDescent="0.2">
      <c r="E824" s="201"/>
      <c r="F824" s="201"/>
      <c r="G824" s="201"/>
      <c r="H824" s="201"/>
      <c r="I824" s="201"/>
      <c r="J824" s="201"/>
      <c r="K824" s="201"/>
      <c r="BD824" s="201"/>
      <c r="BE824" s="201"/>
      <c r="BF824" s="201"/>
    </row>
    <row r="825" spans="5:58" x14ac:dyDescent="0.2">
      <c r="E825" s="201"/>
      <c r="F825" s="201"/>
      <c r="G825" s="201"/>
      <c r="H825" s="201"/>
      <c r="I825" s="201"/>
      <c r="J825" s="201"/>
      <c r="K825" s="201"/>
      <c r="BD825" s="201"/>
      <c r="BE825" s="201"/>
      <c r="BF825" s="201"/>
    </row>
    <row r="826" spans="5:58" x14ac:dyDescent="0.2">
      <c r="E826" s="201"/>
      <c r="F826" s="201"/>
      <c r="G826" s="201"/>
      <c r="H826" s="201"/>
      <c r="I826" s="201"/>
      <c r="J826" s="201"/>
      <c r="K826" s="201"/>
      <c r="BD826" s="201"/>
      <c r="BE826" s="201"/>
      <c r="BF826" s="201"/>
    </row>
    <row r="827" spans="5:58" x14ac:dyDescent="0.2">
      <c r="E827" s="201"/>
      <c r="F827" s="201"/>
      <c r="G827" s="201"/>
      <c r="H827" s="201"/>
      <c r="I827" s="201"/>
      <c r="J827" s="201"/>
      <c r="K827" s="201"/>
      <c r="BD827" s="201"/>
      <c r="BE827" s="201"/>
      <c r="BF827" s="201"/>
    </row>
    <row r="828" spans="5:58" x14ac:dyDescent="0.2">
      <c r="E828" s="201"/>
      <c r="F828" s="201"/>
      <c r="G828" s="201"/>
      <c r="H828" s="201"/>
      <c r="I828" s="201"/>
      <c r="J828" s="201"/>
      <c r="K828" s="201"/>
      <c r="BD828" s="201"/>
      <c r="BE828" s="201"/>
      <c r="BF828" s="201"/>
    </row>
    <row r="829" spans="5:58" x14ac:dyDescent="0.2">
      <c r="E829" s="201"/>
      <c r="F829" s="201"/>
      <c r="G829" s="201"/>
      <c r="H829" s="201"/>
      <c r="I829" s="201"/>
      <c r="J829" s="201"/>
      <c r="K829" s="201"/>
      <c r="BD829" s="201"/>
      <c r="BE829" s="201"/>
      <c r="BF829" s="201"/>
    </row>
    <row r="830" spans="5:58" x14ac:dyDescent="0.2">
      <c r="E830" s="201"/>
      <c r="F830" s="201"/>
      <c r="G830" s="201"/>
      <c r="H830" s="201"/>
      <c r="I830" s="201"/>
      <c r="J830" s="201"/>
      <c r="K830" s="201"/>
      <c r="BD830" s="201"/>
      <c r="BE830" s="201"/>
      <c r="BF830" s="201"/>
    </row>
    <row r="831" spans="5:58" x14ac:dyDescent="0.2">
      <c r="E831" s="201"/>
      <c r="F831" s="201"/>
      <c r="G831" s="201"/>
      <c r="H831" s="201"/>
      <c r="I831" s="201"/>
      <c r="J831" s="201"/>
      <c r="K831" s="201"/>
      <c r="BD831" s="201"/>
      <c r="BE831" s="201"/>
      <c r="BF831" s="201"/>
    </row>
    <row r="832" spans="5:58" x14ac:dyDescent="0.2">
      <c r="E832" s="201"/>
      <c r="F832" s="201"/>
      <c r="G832" s="201"/>
      <c r="H832" s="201"/>
      <c r="I832" s="201"/>
      <c r="J832" s="201"/>
      <c r="K832" s="201"/>
      <c r="BD832" s="201"/>
      <c r="BE832" s="201"/>
      <c r="BF832" s="201"/>
    </row>
    <row r="833" spans="5:58" x14ac:dyDescent="0.2">
      <c r="E833" s="201"/>
      <c r="F833" s="201"/>
      <c r="G833" s="201"/>
      <c r="H833" s="201"/>
      <c r="I833" s="201"/>
      <c r="J833" s="201"/>
      <c r="K833" s="201"/>
      <c r="BD833" s="201"/>
      <c r="BE833" s="201"/>
      <c r="BF833" s="201"/>
    </row>
    <row r="834" spans="5:58" x14ac:dyDescent="0.2">
      <c r="E834" s="201"/>
      <c r="F834" s="201"/>
      <c r="G834" s="201"/>
      <c r="H834" s="201"/>
      <c r="I834" s="201"/>
      <c r="J834" s="201"/>
      <c r="K834" s="201"/>
      <c r="BD834" s="201"/>
      <c r="BE834" s="201"/>
      <c r="BF834" s="201"/>
    </row>
    <row r="835" spans="5:58" x14ac:dyDescent="0.2">
      <c r="E835" s="201"/>
      <c r="F835" s="201"/>
      <c r="G835" s="201"/>
      <c r="H835" s="201"/>
      <c r="I835" s="201"/>
      <c r="J835" s="201"/>
      <c r="K835" s="201"/>
      <c r="BD835" s="201"/>
      <c r="BE835" s="201"/>
      <c r="BF835" s="201"/>
    </row>
    <row r="836" spans="5:58" x14ac:dyDescent="0.2">
      <c r="E836" s="201"/>
      <c r="F836" s="201"/>
      <c r="G836" s="201"/>
      <c r="H836" s="201"/>
      <c r="I836" s="201"/>
      <c r="J836" s="201"/>
      <c r="K836" s="201"/>
      <c r="BD836" s="201"/>
      <c r="BE836" s="201"/>
      <c r="BF836" s="201"/>
    </row>
    <row r="837" spans="5:58" x14ac:dyDescent="0.2">
      <c r="E837" s="201"/>
      <c r="F837" s="201"/>
      <c r="G837" s="201"/>
      <c r="H837" s="201"/>
      <c r="I837" s="201"/>
      <c r="J837" s="201"/>
      <c r="K837" s="201"/>
      <c r="BD837" s="201"/>
      <c r="BE837" s="201"/>
      <c r="BF837" s="201"/>
    </row>
    <row r="838" spans="5:58" x14ac:dyDescent="0.2">
      <c r="E838" s="201"/>
      <c r="F838" s="201"/>
      <c r="G838" s="201"/>
      <c r="H838" s="201"/>
      <c r="I838" s="201"/>
      <c r="J838" s="201"/>
      <c r="K838" s="201"/>
      <c r="BD838" s="201"/>
      <c r="BE838" s="201"/>
      <c r="BF838" s="201"/>
    </row>
    <row r="839" spans="5:58" x14ac:dyDescent="0.2">
      <c r="E839" s="201"/>
      <c r="F839" s="201"/>
      <c r="G839" s="201"/>
      <c r="H839" s="201"/>
      <c r="I839" s="201"/>
      <c r="J839" s="201"/>
      <c r="K839" s="201"/>
      <c r="BD839" s="201"/>
      <c r="BE839" s="201"/>
      <c r="BF839" s="201"/>
    </row>
    <row r="840" spans="5:58" x14ac:dyDescent="0.2">
      <c r="E840" s="201"/>
      <c r="F840" s="201"/>
      <c r="G840" s="201"/>
      <c r="H840" s="201"/>
      <c r="I840" s="201"/>
      <c r="J840" s="201"/>
      <c r="K840" s="201"/>
      <c r="BD840" s="201"/>
      <c r="BE840" s="201"/>
      <c r="BF840" s="201"/>
    </row>
    <row r="841" spans="5:58" x14ac:dyDescent="0.2">
      <c r="E841" s="201"/>
      <c r="F841" s="201"/>
      <c r="G841" s="201"/>
      <c r="H841" s="201"/>
      <c r="I841" s="201"/>
      <c r="J841" s="201"/>
      <c r="K841" s="201"/>
      <c r="BD841" s="201"/>
      <c r="BE841" s="201"/>
      <c r="BF841" s="201"/>
    </row>
    <row r="842" spans="5:58" x14ac:dyDescent="0.2">
      <c r="E842" s="201"/>
      <c r="F842" s="201"/>
      <c r="G842" s="201"/>
      <c r="H842" s="201"/>
      <c r="I842" s="201"/>
      <c r="J842" s="201"/>
      <c r="K842" s="201"/>
      <c r="BD842" s="201"/>
      <c r="BE842" s="201"/>
      <c r="BF842" s="201"/>
    </row>
    <row r="843" spans="5:58" x14ac:dyDescent="0.2">
      <c r="E843" s="201"/>
      <c r="F843" s="201"/>
      <c r="G843" s="201"/>
      <c r="H843" s="201"/>
      <c r="I843" s="201"/>
      <c r="J843" s="201"/>
      <c r="K843" s="201"/>
      <c r="BD843" s="201"/>
      <c r="BE843" s="201"/>
      <c r="BF843" s="201"/>
    </row>
    <row r="844" spans="5:58" x14ac:dyDescent="0.2">
      <c r="E844" s="201"/>
      <c r="F844" s="201"/>
      <c r="G844" s="201"/>
      <c r="H844" s="201"/>
      <c r="I844" s="201"/>
      <c r="J844" s="201"/>
      <c r="K844" s="201"/>
      <c r="BD844" s="201"/>
      <c r="BE844" s="201"/>
      <c r="BF844" s="201"/>
    </row>
    <row r="845" spans="5:58" x14ac:dyDescent="0.2">
      <c r="E845" s="201"/>
      <c r="F845" s="201"/>
      <c r="G845" s="201"/>
      <c r="H845" s="201"/>
      <c r="I845" s="201"/>
      <c r="J845" s="201"/>
      <c r="K845" s="201"/>
      <c r="BD845" s="201"/>
      <c r="BE845" s="201"/>
      <c r="BF845" s="201"/>
    </row>
    <row r="846" spans="5:58" x14ac:dyDescent="0.2">
      <c r="E846" s="201"/>
      <c r="F846" s="201"/>
      <c r="G846" s="201"/>
      <c r="H846" s="201"/>
      <c r="I846" s="201"/>
      <c r="J846" s="201"/>
      <c r="K846" s="201"/>
      <c r="BD846" s="201"/>
      <c r="BE846" s="201"/>
      <c r="BF846" s="201"/>
    </row>
    <row r="847" spans="5:58" x14ac:dyDescent="0.2">
      <c r="E847" s="201"/>
      <c r="F847" s="201"/>
      <c r="G847" s="201"/>
      <c r="H847" s="201"/>
      <c r="I847" s="201"/>
      <c r="J847" s="201"/>
      <c r="K847" s="201"/>
      <c r="BD847" s="201"/>
      <c r="BE847" s="201"/>
      <c r="BF847" s="201"/>
    </row>
    <row r="848" spans="5:58" x14ac:dyDescent="0.2">
      <c r="E848" s="201"/>
      <c r="F848" s="201"/>
      <c r="G848" s="201"/>
      <c r="H848" s="201"/>
      <c r="I848" s="201"/>
      <c r="J848" s="201"/>
      <c r="K848" s="201"/>
      <c r="BD848" s="201"/>
      <c r="BE848" s="201"/>
      <c r="BF848" s="201"/>
    </row>
    <row r="849" spans="5:58" x14ac:dyDescent="0.2">
      <c r="E849" s="201"/>
      <c r="F849" s="201"/>
      <c r="G849" s="201"/>
      <c r="H849" s="201"/>
      <c r="I849" s="201"/>
      <c r="J849" s="201"/>
      <c r="K849" s="201"/>
      <c r="BD849" s="201"/>
      <c r="BE849" s="201"/>
      <c r="BF849" s="201"/>
    </row>
    <row r="850" spans="5:58" x14ac:dyDescent="0.2">
      <c r="E850" s="201"/>
      <c r="F850" s="201"/>
      <c r="G850" s="201"/>
      <c r="H850" s="201"/>
      <c r="I850" s="201"/>
      <c r="J850" s="201"/>
      <c r="K850" s="201"/>
      <c r="BD850" s="201"/>
      <c r="BE850" s="201"/>
      <c r="BF850" s="201"/>
    </row>
    <row r="851" spans="5:58" x14ac:dyDescent="0.2">
      <c r="E851" s="201"/>
      <c r="F851" s="201"/>
      <c r="G851" s="201"/>
      <c r="H851" s="201"/>
      <c r="I851" s="201"/>
      <c r="J851" s="201"/>
      <c r="K851" s="201"/>
      <c r="BD851" s="201"/>
      <c r="BE851" s="201"/>
      <c r="BF851" s="201"/>
    </row>
    <row r="852" spans="5:58" x14ac:dyDescent="0.2">
      <c r="E852" s="201"/>
      <c r="F852" s="201"/>
      <c r="G852" s="201"/>
      <c r="H852" s="201"/>
      <c r="I852" s="201"/>
      <c r="J852" s="201"/>
      <c r="K852" s="201"/>
      <c r="BD852" s="201"/>
      <c r="BE852" s="201"/>
      <c r="BF852" s="201"/>
    </row>
    <row r="853" spans="5:58" x14ac:dyDescent="0.2">
      <c r="E853" s="201"/>
      <c r="F853" s="201"/>
      <c r="G853" s="201"/>
      <c r="H853" s="201"/>
      <c r="I853" s="201"/>
      <c r="J853" s="201"/>
      <c r="K853" s="201"/>
      <c r="BD853" s="201"/>
      <c r="BE853" s="201"/>
      <c r="BF853" s="201"/>
    </row>
    <row r="854" spans="5:58" x14ac:dyDescent="0.2">
      <c r="E854" s="201"/>
      <c r="F854" s="201"/>
      <c r="G854" s="201"/>
      <c r="H854" s="201"/>
      <c r="I854" s="201"/>
      <c r="J854" s="201"/>
      <c r="K854" s="201"/>
      <c r="BD854" s="201"/>
      <c r="BE854" s="201"/>
      <c r="BF854" s="201"/>
    </row>
    <row r="855" spans="5:58" x14ac:dyDescent="0.2">
      <c r="E855" s="201"/>
      <c r="F855" s="201"/>
      <c r="G855" s="201"/>
      <c r="H855" s="201"/>
      <c r="I855" s="201"/>
      <c r="J855" s="201"/>
      <c r="K855" s="201"/>
      <c r="BD855" s="201"/>
      <c r="BE855" s="201"/>
      <c r="BF855" s="201"/>
    </row>
    <row r="856" spans="5:58" x14ac:dyDescent="0.2">
      <c r="E856" s="201"/>
      <c r="F856" s="201"/>
      <c r="G856" s="201"/>
      <c r="H856" s="201"/>
      <c r="I856" s="201"/>
      <c r="J856" s="201"/>
      <c r="K856" s="201"/>
      <c r="BD856" s="201"/>
      <c r="BE856" s="201"/>
      <c r="BF856" s="201"/>
    </row>
    <row r="857" spans="5:58" x14ac:dyDescent="0.2">
      <c r="E857" s="201"/>
      <c r="F857" s="201"/>
      <c r="G857" s="201"/>
      <c r="H857" s="201"/>
      <c r="I857" s="201"/>
      <c r="J857" s="201"/>
      <c r="K857" s="201"/>
      <c r="BD857" s="201"/>
      <c r="BE857" s="201"/>
      <c r="BF857" s="201"/>
    </row>
    <row r="858" spans="5:58" x14ac:dyDescent="0.2">
      <c r="E858" s="201"/>
      <c r="F858" s="201"/>
      <c r="G858" s="201"/>
      <c r="H858" s="201"/>
      <c r="I858" s="201"/>
      <c r="J858" s="201"/>
      <c r="K858" s="201"/>
      <c r="BD858" s="201"/>
      <c r="BE858" s="201"/>
      <c r="BF858" s="201"/>
    </row>
    <row r="859" spans="5:58" x14ac:dyDescent="0.2">
      <c r="E859" s="201"/>
      <c r="F859" s="201"/>
      <c r="G859" s="201"/>
      <c r="H859" s="201"/>
      <c r="I859" s="201"/>
      <c r="J859" s="201"/>
      <c r="K859" s="201"/>
      <c r="BD859" s="201"/>
      <c r="BE859" s="201"/>
      <c r="BF859" s="201"/>
    </row>
    <row r="860" spans="5:58" x14ac:dyDescent="0.2">
      <c r="E860" s="201"/>
      <c r="F860" s="201"/>
      <c r="G860" s="201"/>
      <c r="H860" s="201"/>
      <c r="I860" s="201"/>
      <c r="J860" s="201"/>
      <c r="K860" s="201"/>
      <c r="BD860" s="201"/>
      <c r="BE860" s="201"/>
      <c r="BF860" s="201"/>
    </row>
    <row r="861" spans="5:58" x14ac:dyDescent="0.2">
      <c r="E861" s="201"/>
      <c r="F861" s="201"/>
      <c r="G861" s="201"/>
      <c r="H861" s="201"/>
      <c r="I861" s="201"/>
      <c r="J861" s="201"/>
      <c r="K861" s="201"/>
      <c r="BD861" s="201"/>
      <c r="BE861" s="201"/>
      <c r="BF861" s="201"/>
    </row>
    <row r="862" spans="5:58" x14ac:dyDescent="0.2">
      <c r="E862" s="201"/>
      <c r="F862" s="201"/>
      <c r="G862" s="201"/>
      <c r="H862" s="201"/>
      <c r="I862" s="201"/>
      <c r="J862" s="201"/>
      <c r="K862" s="201"/>
      <c r="BD862" s="201"/>
      <c r="BE862" s="201"/>
      <c r="BF862" s="201"/>
    </row>
    <row r="863" spans="5:58" x14ac:dyDescent="0.2">
      <c r="E863" s="201"/>
      <c r="F863" s="201"/>
      <c r="G863" s="201"/>
      <c r="H863" s="201"/>
      <c r="I863" s="201"/>
      <c r="J863" s="201"/>
      <c r="K863" s="201"/>
      <c r="BD863" s="201"/>
      <c r="BE863" s="201"/>
      <c r="BF863" s="201"/>
    </row>
    <row r="864" spans="5:58" x14ac:dyDescent="0.2">
      <c r="E864" s="201"/>
      <c r="F864" s="201"/>
      <c r="G864" s="201"/>
      <c r="H864" s="201"/>
      <c r="I864" s="201"/>
      <c r="J864" s="201"/>
      <c r="K864" s="201"/>
      <c r="BD864" s="201"/>
      <c r="BE864" s="201"/>
      <c r="BF864" s="201"/>
    </row>
    <row r="865" spans="5:58" x14ac:dyDescent="0.2">
      <c r="E865" s="201"/>
      <c r="F865" s="201"/>
      <c r="G865" s="201"/>
      <c r="H865" s="201"/>
      <c r="I865" s="201"/>
      <c r="J865" s="201"/>
      <c r="K865" s="201"/>
      <c r="BD865" s="201"/>
      <c r="BE865" s="201"/>
      <c r="BF865" s="201"/>
    </row>
    <row r="866" spans="5:58" x14ac:dyDescent="0.2">
      <c r="E866" s="201"/>
      <c r="F866" s="201"/>
      <c r="G866" s="201"/>
      <c r="H866" s="201"/>
      <c r="I866" s="201"/>
      <c r="J866" s="201"/>
      <c r="K866" s="201"/>
      <c r="BD866" s="201"/>
      <c r="BE866" s="201"/>
      <c r="BF866" s="201"/>
    </row>
    <row r="867" spans="5:58" x14ac:dyDescent="0.2">
      <c r="E867" s="201"/>
      <c r="F867" s="201"/>
      <c r="G867" s="201"/>
      <c r="H867" s="201"/>
      <c r="I867" s="201"/>
      <c r="J867" s="201"/>
      <c r="K867" s="201"/>
      <c r="BD867" s="201"/>
      <c r="BE867" s="201"/>
      <c r="BF867" s="201"/>
    </row>
    <row r="868" spans="5:58" x14ac:dyDescent="0.2">
      <c r="E868" s="201"/>
      <c r="F868" s="201"/>
      <c r="G868" s="201"/>
      <c r="H868" s="201"/>
      <c r="I868" s="201"/>
      <c r="J868" s="201"/>
      <c r="K868" s="201"/>
      <c r="BD868" s="201"/>
      <c r="BE868" s="201"/>
      <c r="BF868" s="201"/>
    </row>
    <row r="869" spans="5:58" x14ac:dyDescent="0.2">
      <c r="E869" s="201"/>
      <c r="F869" s="201"/>
      <c r="G869" s="201"/>
      <c r="H869" s="201"/>
      <c r="I869" s="201"/>
      <c r="J869" s="201"/>
      <c r="K869" s="201"/>
      <c r="BD869" s="201"/>
      <c r="BE869" s="201"/>
      <c r="BF869" s="201"/>
    </row>
    <row r="870" spans="5:58" x14ac:dyDescent="0.2">
      <c r="E870" s="201"/>
      <c r="F870" s="201"/>
      <c r="G870" s="201"/>
      <c r="H870" s="201"/>
      <c r="I870" s="201"/>
      <c r="J870" s="201"/>
      <c r="K870" s="201"/>
      <c r="BD870" s="201"/>
      <c r="BE870" s="201"/>
      <c r="BF870" s="201"/>
    </row>
    <row r="871" spans="5:58" x14ac:dyDescent="0.2">
      <c r="E871" s="201"/>
      <c r="F871" s="201"/>
      <c r="G871" s="201"/>
      <c r="H871" s="201"/>
      <c r="I871" s="201"/>
      <c r="J871" s="201"/>
      <c r="K871" s="201"/>
      <c r="BD871" s="201"/>
      <c r="BE871" s="201"/>
      <c r="BF871" s="201"/>
    </row>
    <row r="872" spans="5:58" x14ac:dyDescent="0.2">
      <c r="E872" s="201"/>
      <c r="F872" s="201"/>
      <c r="G872" s="201"/>
      <c r="H872" s="201"/>
      <c r="I872" s="201"/>
      <c r="J872" s="201"/>
      <c r="K872" s="201"/>
      <c r="BD872" s="201"/>
      <c r="BE872" s="201"/>
      <c r="BF872" s="201"/>
    </row>
    <row r="873" spans="5:58" x14ac:dyDescent="0.2">
      <c r="E873" s="201"/>
      <c r="F873" s="201"/>
      <c r="G873" s="201"/>
      <c r="H873" s="201"/>
      <c r="I873" s="201"/>
      <c r="J873" s="201"/>
      <c r="K873" s="201"/>
      <c r="BD873" s="201"/>
      <c r="BE873" s="201"/>
      <c r="BF873" s="201"/>
    </row>
    <row r="874" spans="5:58" x14ac:dyDescent="0.2">
      <c r="E874" s="201"/>
      <c r="F874" s="201"/>
      <c r="G874" s="201"/>
      <c r="H874" s="201"/>
      <c r="I874" s="201"/>
      <c r="J874" s="201"/>
      <c r="K874" s="201"/>
      <c r="BD874" s="201"/>
      <c r="BE874" s="201"/>
      <c r="BF874" s="201"/>
    </row>
    <row r="875" spans="5:58" x14ac:dyDescent="0.2">
      <c r="E875" s="201"/>
      <c r="F875" s="201"/>
      <c r="G875" s="201"/>
      <c r="H875" s="201"/>
      <c r="I875" s="201"/>
      <c r="J875" s="201"/>
      <c r="K875" s="201"/>
      <c r="BD875" s="201"/>
      <c r="BE875" s="201"/>
      <c r="BF875" s="201"/>
    </row>
    <row r="876" spans="5:58" x14ac:dyDescent="0.2">
      <c r="E876" s="201"/>
      <c r="F876" s="201"/>
      <c r="G876" s="201"/>
      <c r="H876" s="201"/>
      <c r="I876" s="201"/>
      <c r="J876" s="201"/>
      <c r="K876" s="201"/>
      <c r="BD876" s="201"/>
      <c r="BE876" s="201"/>
      <c r="BF876" s="201"/>
    </row>
    <row r="877" spans="5:58" x14ac:dyDescent="0.2">
      <c r="E877" s="201"/>
      <c r="F877" s="201"/>
      <c r="G877" s="201"/>
      <c r="H877" s="201"/>
      <c r="I877" s="201"/>
      <c r="J877" s="201"/>
      <c r="K877" s="201"/>
      <c r="BD877" s="201"/>
      <c r="BE877" s="201"/>
      <c r="BF877" s="201"/>
    </row>
    <row r="878" spans="5:58" x14ac:dyDescent="0.2">
      <c r="E878" s="201"/>
      <c r="F878" s="201"/>
      <c r="G878" s="201"/>
      <c r="H878" s="201"/>
      <c r="I878" s="201"/>
      <c r="J878" s="201"/>
      <c r="K878" s="201"/>
      <c r="BD878" s="201"/>
      <c r="BE878" s="201"/>
      <c r="BF878" s="201"/>
    </row>
    <row r="879" spans="5:58" x14ac:dyDescent="0.2">
      <c r="E879" s="201"/>
      <c r="F879" s="201"/>
      <c r="G879" s="201"/>
      <c r="H879" s="201"/>
      <c r="I879" s="201"/>
      <c r="J879" s="201"/>
      <c r="K879" s="201"/>
      <c r="BD879" s="201"/>
      <c r="BE879" s="201"/>
      <c r="BF879" s="201"/>
    </row>
    <row r="880" spans="5:58" x14ac:dyDescent="0.2">
      <c r="E880" s="201"/>
      <c r="F880" s="201"/>
      <c r="G880" s="201"/>
      <c r="H880" s="201"/>
      <c r="I880" s="201"/>
      <c r="J880" s="201"/>
      <c r="K880" s="201"/>
      <c r="BD880" s="201"/>
      <c r="BE880" s="201"/>
      <c r="BF880" s="201"/>
    </row>
    <row r="881" spans="5:58" x14ac:dyDescent="0.2">
      <c r="E881" s="201"/>
      <c r="F881" s="201"/>
      <c r="G881" s="201"/>
      <c r="H881" s="201"/>
      <c r="I881" s="201"/>
      <c r="J881" s="201"/>
      <c r="K881" s="201"/>
      <c r="BD881" s="201"/>
      <c r="BE881" s="201"/>
      <c r="BF881" s="201"/>
    </row>
    <row r="882" spans="5:58" x14ac:dyDescent="0.2">
      <c r="E882" s="201"/>
      <c r="F882" s="201"/>
      <c r="G882" s="201"/>
      <c r="H882" s="201"/>
      <c r="I882" s="201"/>
      <c r="J882" s="201"/>
      <c r="K882" s="201"/>
      <c r="BD882" s="201"/>
      <c r="BE882" s="201"/>
      <c r="BF882" s="201"/>
    </row>
    <row r="883" spans="5:58" x14ac:dyDescent="0.2">
      <c r="E883" s="201"/>
      <c r="F883" s="201"/>
      <c r="G883" s="201"/>
      <c r="H883" s="201"/>
      <c r="I883" s="201"/>
      <c r="J883" s="201"/>
      <c r="K883" s="201"/>
      <c r="BD883" s="201"/>
      <c r="BE883" s="201"/>
      <c r="BF883" s="201"/>
    </row>
    <row r="884" spans="5:58" x14ac:dyDescent="0.2">
      <c r="E884" s="201"/>
      <c r="F884" s="201"/>
      <c r="G884" s="201"/>
      <c r="H884" s="201"/>
      <c r="I884" s="201"/>
      <c r="J884" s="201"/>
      <c r="K884" s="201"/>
      <c r="BD884" s="201"/>
      <c r="BE884" s="201"/>
      <c r="BF884" s="201"/>
    </row>
    <row r="885" spans="5:58" x14ac:dyDescent="0.2">
      <c r="E885" s="201"/>
      <c r="F885" s="201"/>
      <c r="G885" s="201"/>
      <c r="H885" s="201"/>
      <c r="I885" s="201"/>
      <c r="J885" s="201"/>
      <c r="K885" s="201"/>
      <c r="BD885" s="201"/>
      <c r="BE885" s="201"/>
      <c r="BF885" s="201"/>
    </row>
    <row r="886" spans="5:58" x14ac:dyDescent="0.2">
      <c r="E886" s="201"/>
      <c r="F886" s="201"/>
      <c r="G886" s="201"/>
      <c r="H886" s="201"/>
      <c r="I886" s="201"/>
      <c r="J886" s="201"/>
      <c r="K886" s="201"/>
      <c r="BD886" s="201"/>
      <c r="BE886" s="201"/>
      <c r="BF886" s="201"/>
    </row>
    <row r="887" spans="5:58" x14ac:dyDescent="0.2">
      <c r="E887" s="201"/>
      <c r="F887" s="201"/>
      <c r="G887" s="201"/>
      <c r="H887" s="201"/>
      <c r="I887" s="201"/>
      <c r="J887" s="201"/>
      <c r="K887" s="201"/>
      <c r="BD887" s="201"/>
      <c r="BE887" s="201"/>
      <c r="BF887" s="201"/>
    </row>
    <row r="888" spans="5:58" x14ac:dyDescent="0.2">
      <c r="E888" s="201"/>
      <c r="F888" s="201"/>
      <c r="G888" s="201"/>
      <c r="H888" s="201"/>
      <c r="I888" s="201"/>
      <c r="J888" s="201"/>
      <c r="K888" s="201"/>
      <c r="BD888" s="201"/>
      <c r="BE888" s="201"/>
      <c r="BF888" s="201"/>
    </row>
    <row r="889" spans="5:58" x14ac:dyDescent="0.2">
      <c r="E889" s="201"/>
      <c r="F889" s="201"/>
      <c r="G889" s="201"/>
      <c r="H889" s="201"/>
      <c r="I889" s="201"/>
      <c r="J889" s="201"/>
      <c r="K889" s="201"/>
      <c r="BD889" s="201"/>
      <c r="BE889" s="201"/>
      <c r="BF889" s="201"/>
    </row>
    <row r="890" spans="5:58" x14ac:dyDescent="0.2">
      <c r="E890" s="201"/>
      <c r="F890" s="201"/>
      <c r="G890" s="201"/>
      <c r="H890" s="201"/>
      <c r="I890" s="201"/>
      <c r="J890" s="201"/>
      <c r="K890" s="201"/>
      <c r="BD890" s="201"/>
      <c r="BE890" s="201"/>
      <c r="BF890" s="201"/>
    </row>
    <row r="891" spans="5:58" x14ac:dyDescent="0.2">
      <c r="E891" s="201"/>
      <c r="F891" s="201"/>
      <c r="G891" s="201"/>
      <c r="H891" s="201"/>
      <c r="I891" s="201"/>
      <c r="J891" s="201"/>
      <c r="K891" s="201"/>
      <c r="BD891" s="201"/>
      <c r="BE891" s="201"/>
      <c r="BF891" s="201"/>
    </row>
    <row r="892" spans="5:58" x14ac:dyDescent="0.2">
      <c r="E892" s="201"/>
      <c r="F892" s="201"/>
      <c r="G892" s="201"/>
      <c r="H892" s="201"/>
      <c r="I892" s="201"/>
      <c r="J892" s="201"/>
      <c r="K892" s="201"/>
      <c r="BD892" s="201"/>
      <c r="BE892" s="201"/>
      <c r="BF892" s="201"/>
    </row>
  </sheetData>
  <mergeCells count="59"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BB3:BB4"/>
    <mergeCell ref="BL114:BM114"/>
    <mergeCell ref="BL3:BM3"/>
    <mergeCell ref="BG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3" width="9.28515625" customWidth="1"/>
    <col min="64" max="64" width="8.85546875" customWidth="1"/>
    <col min="65" max="65" width="9.5703125" customWidth="1"/>
    <col min="66" max="84" width="11.42578125" style="297"/>
  </cols>
  <sheetData>
    <row r="1" spans="2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495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2:76" ht="13.5" customHeight="1" x14ac:dyDescent="0.25">
      <c r="C3" s="16"/>
      <c r="D3" s="726" t="str">
        <f>+entero!D3</f>
        <v>V   A   R   I   A   B   L   E   S     b/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735" t="s">
        <v>42</v>
      </c>
      <c r="BM3" s="736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2:76" ht="23.25" customHeight="1" thickBot="1" x14ac:dyDescent="0.25">
      <c r="C4" s="21"/>
      <c r="D4" s="74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2:76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7"/>
      <c r="AW5" s="506"/>
      <c r="AX5" s="543"/>
      <c r="AY5" s="580"/>
      <c r="AZ5" s="620"/>
      <c r="BA5" s="641"/>
      <c r="BB5" s="643"/>
      <c r="BC5" s="655"/>
      <c r="BD5" s="543"/>
      <c r="BE5" s="545"/>
      <c r="BF5" s="547"/>
      <c r="BG5" s="82"/>
      <c r="BH5" s="82"/>
      <c r="BI5" s="82"/>
      <c r="BJ5" s="82"/>
      <c r="BK5" s="82"/>
      <c r="BL5" s="97"/>
      <c r="BM5" s="98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2:76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14068.533431260001</v>
      </c>
      <c r="BE6" s="63">
        <f>+entero!BE7</f>
        <v>14014.59989809</v>
      </c>
      <c r="BF6" s="548">
        <f>+entero!BF7</f>
        <v>14151.806001159999</v>
      </c>
      <c r="BG6" s="63">
        <f>+entero!BG7</f>
        <v>14164.07685768</v>
      </c>
      <c r="BH6" s="63">
        <f>+entero!BH7</f>
        <v>14168.606500480004</v>
      </c>
      <c r="BI6" s="63">
        <f>+entero!BI7</f>
        <v>14173.332794080001</v>
      </c>
      <c r="BJ6" s="63">
        <f>+entero!BJ7</f>
        <v>14169.132069929999</v>
      </c>
      <c r="BK6" s="63">
        <f>+entero!BK7</f>
        <v>14184.06921781</v>
      </c>
      <c r="BL6" s="85">
        <f>+entero!BL7</f>
        <v>32.263216650000686</v>
      </c>
      <c r="BM6" s="139">
        <f>+entero!BM7</f>
        <v>2.2797950061890226E-3</v>
      </c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2:76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11635.577743670001</v>
      </c>
      <c r="BE7" s="63">
        <f>+entero!BE8</f>
        <v>11586.104264090001</v>
      </c>
      <c r="BF7" s="548">
        <f>+entero!BF8</f>
        <v>11706.670794059999</v>
      </c>
      <c r="BG7" s="63">
        <f>+entero!BG8</f>
        <v>11714.51619649</v>
      </c>
      <c r="BH7" s="63">
        <f>+entero!BH8</f>
        <v>11700.776025710002</v>
      </c>
      <c r="BI7" s="63">
        <f>+entero!BI8</f>
        <v>11695.743953560001</v>
      </c>
      <c r="BJ7" s="63">
        <f>+entero!BJ8</f>
        <v>11701.20198638</v>
      </c>
      <c r="BK7" s="63">
        <f>+entero!BK8</f>
        <v>11704.362236329998</v>
      </c>
      <c r="BL7" s="85">
        <f>+entero!BL8</f>
        <v>-2.3085577300007571</v>
      </c>
      <c r="BM7" s="139">
        <f>+entero!BM8</f>
        <v>-1.9720019214786166E-4</v>
      </c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2:76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250.58856208</v>
      </c>
      <c r="BE8" s="63">
        <f>+entero!BE9</f>
        <v>249.05009257</v>
      </c>
      <c r="BF8" s="548">
        <f>+entero!BF9</f>
        <v>247.79284865999998</v>
      </c>
      <c r="BG8" s="63">
        <f>+entero!BG9</f>
        <v>249.24860475999998</v>
      </c>
      <c r="BH8" s="63">
        <f>+entero!BH9</f>
        <v>248.56704621999998</v>
      </c>
      <c r="BI8" s="63">
        <f>+entero!BI9</f>
        <v>248.48598708</v>
      </c>
      <c r="BJ8" s="63">
        <f>+entero!BJ9</f>
        <v>248.26762366</v>
      </c>
      <c r="BK8" s="63">
        <f>+entero!BK9</f>
        <v>248.46779011999999</v>
      </c>
      <c r="BL8" s="85">
        <f>+entero!BL9</f>
        <v>0.67494146000001365</v>
      </c>
      <c r="BM8" s="139">
        <f>+entero!BM9</f>
        <v>2.7238133128131281E-3</v>
      </c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2:76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2168.9232755100002</v>
      </c>
      <c r="BE9" s="63">
        <f>+entero!BE10</f>
        <v>2166.0842289300003</v>
      </c>
      <c r="BF9" s="548">
        <f>+entero!BF10</f>
        <v>2184.0484959399996</v>
      </c>
      <c r="BG9" s="63">
        <f>+entero!BG10</f>
        <v>2186.9400939299999</v>
      </c>
      <c r="BH9" s="63">
        <f>+entero!BH10</f>
        <v>2205.9280310499998</v>
      </c>
      <c r="BI9" s="63">
        <f>+entero!BI10</f>
        <v>2215.77180469</v>
      </c>
      <c r="BJ9" s="63">
        <f>+entero!BJ10</f>
        <v>2206.3431261399996</v>
      </c>
      <c r="BK9" s="63">
        <f>+entero!BK10</f>
        <v>2217.90911886</v>
      </c>
      <c r="BL9" s="85">
        <f>+entero!BL10</f>
        <v>33.860622920000424</v>
      </c>
      <c r="BM9" s="139">
        <f>+entero!BM10</f>
        <v>1.5503603964355683E-2</v>
      </c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2:76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13.443850000000001</v>
      </c>
      <c r="BE10" s="63">
        <f>+entero!BE11</f>
        <v>13.3613125</v>
      </c>
      <c r="BF10" s="548">
        <f>+entero!BF11</f>
        <v>13.293862499999999</v>
      </c>
      <c r="BG10" s="63">
        <f>+entero!BG11</f>
        <v>13.3719625</v>
      </c>
      <c r="BH10" s="63">
        <f>+entero!BH11</f>
        <v>13.335397499999999</v>
      </c>
      <c r="BI10" s="63">
        <f>+entero!BI11</f>
        <v>13.331048750000001</v>
      </c>
      <c r="BJ10" s="63">
        <f>+entero!BJ11</f>
        <v>13.31933375</v>
      </c>
      <c r="BK10" s="63">
        <f>+entero!BK11</f>
        <v>13.3300725</v>
      </c>
      <c r="BL10" s="85">
        <f>+entero!BL11</f>
        <v>3.621000000000052E-2</v>
      </c>
      <c r="BM10" s="139">
        <f>+entero!BM11</f>
        <v>2.7238133386742192E-3</v>
      </c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2:76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14068.17247062</v>
      </c>
      <c r="BE11" s="63">
        <f>+entero!BE12</f>
        <v>14015.301433000002</v>
      </c>
      <c r="BF11" s="548">
        <f>+entero!BF12</f>
        <v>14152.519802749999</v>
      </c>
      <c r="BG11" s="85">
        <f>+entero!BG12</f>
        <v>14163.935694170001</v>
      </c>
      <c r="BH11" s="85">
        <f>+entero!BH12</f>
        <v>14168.296749620004</v>
      </c>
      <c r="BI11" s="85">
        <f>+entero!BI12</f>
        <v>14172.877673819999</v>
      </c>
      <c r="BJ11" s="85">
        <f>+entero!BJ12</f>
        <v>14168.93647067</v>
      </c>
      <c r="BK11" s="85">
        <f>+entero!BK12</f>
        <v>14183.83127348</v>
      </c>
      <c r="BL11" s="85">
        <f>+entero!BL12</f>
        <v>31.31147073000102</v>
      </c>
      <c r="BM11" s="139">
        <f>+entero!BM12</f>
        <v>2.2124308014688232E-3</v>
      </c>
      <c r="BN11" s="299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2:76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1270.3018652081109</v>
      </c>
      <c r="BE12" s="66">
        <f>+entero!BE13</f>
        <v>1296.0832444850787</v>
      </c>
      <c r="BF12" s="549">
        <f>+entero!BF13</f>
        <v>1363.7092472605887</v>
      </c>
      <c r="BG12" s="85">
        <f>+entero!BG13</f>
        <v>1362.230640070421</v>
      </c>
      <c r="BH12" s="85">
        <f>+entero!BH13</f>
        <v>1348.0641281331032</v>
      </c>
      <c r="BI12" s="85">
        <f>+entero!BI13</f>
        <v>1354.5507744960773</v>
      </c>
      <c r="BJ12" s="85">
        <f>+entero!BJ13</f>
        <v>1368.1573805602172</v>
      </c>
      <c r="BK12" s="85">
        <f>+entero!BK13</f>
        <v>1355.0332580106547</v>
      </c>
      <c r="BL12" s="85">
        <f>+entero!BL13</f>
        <v>-8.6759892499339912</v>
      </c>
      <c r="BM12" s="139">
        <f>+entero!BM13</f>
        <v>-6.3620520777154521E-3</v>
      </c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2:76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178.65292202478133</v>
      </c>
      <c r="BE13" s="66">
        <f>+entero!BE14</f>
        <v>181.10424298396498</v>
      </c>
      <c r="BF13" s="549">
        <f>+entero!BF14</f>
        <v>200.02072748833817</v>
      </c>
      <c r="BG13" s="85">
        <f>+entero!BG14</f>
        <v>200.32800941107868</v>
      </c>
      <c r="BH13" s="85">
        <f>+entero!BH14</f>
        <v>197.44820651749271</v>
      </c>
      <c r="BI13" s="85">
        <f>+entero!BI14</f>
        <v>197.04425669096207</v>
      </c>
      <c r="BJ13" s="85">
        <f>+entero!BJ14</f>
        <v>197.32697780758019</v>
      </c>
      <c r="BK13" s="85">
        <f>+entero!BK14</f>
        <v>196.00995315889213</v>
      </c>
      <c r="BL13" s="85">
        <f>+entero!BL14</f>
        <v>-4.0107743294460363</v>
      </c>
      <c r="BM13" s="139">
        <f>+entero!BM14</f>
        <v>-2.0051793530647344E-2</v>
      </c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2:76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15517.127257852893</v>
      </c>
      <c r="BE14" s="66">
        <f>+entero!BE15</f>
        <v>15492.488920469046</v>
      </c>
      <c r="BF14" s="549">
        <f>+entero!BF15</f>
        <v>15716.249777498926</v>
      </c>
      <c r="BG14" s="85">
        <f>+entero!BG15</f>
        <v>15726.494343651499</v>
      </c>
      <c r="BH14" s="85">
        <f>+entero!BH15</f>
        <v>15713.809084270599</v>
      </c>
      <c r="BI14" s="85">
        <f>+entero!BI15</f>
        <v>15724.47270500704</v>
      </c>
      <c r="BJ14" s="85">
        <f>+entero!BJ15</f>
        <v>15734.420829037797</v>
      </c>
      <c r="BK14" s="85">
        <f>+entero!BK15</f>
        <v>15734.874484649547</v>
      </c>
      <c r="BL14" s="85">
        <f>+entero!BL15</f>
        <v>18.624707150620452</v>
      </c>
      <c r="BM14" s="139">
        <f>+entero!BM15</f>
        <v>1.1850605210719234E-3</v>
      </c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2:76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0</v>
      </c>
      <c r="BE15" s="71">
        <f>+entero!BE16</f>
        <v>0</v>
      </c>
      <c r="BF15" s="550">
        <f>+entero!BF16</f>
        <v>0</v>
      </c>
      <c r="BG15" s="85">
        <f>+entero!BG16</f>
        <v>1.5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</v>
      </c>
      <c r="BL15" s="85">
        <f>+entero!BL16</f>
        <v>1.5</v>
      </c>
      <c r="BM15" s="139">
        <f>+entero!BM16</f>
        <v>0</v>
      </c>
      <c r="BO15" s="300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2:76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>
        <f>+entero!BD17</f>
        <v>1.4</v>
      </c>
      <c r="BE16" s="71">
        <f>+entero!BE17</f>
        <v>31.300000000000004</v>
      </c>
      <c r="BF16" s="550">
        <f>+entero!BF17</f>
        <v>31.700000000000003</v>
      </c>
      <c r="BG16" s="85">
        <f>+entero!BG17</f>
        <v>1.2</v>
      </c>
      <c r="BH16" s="85">
        <f>+entero!BH17</f>
        <v>1.9</v>
      </c>
      <c r="BI16" s="85">
        <f>+entero!BI17</f>
        <v>1.3</v>
      </c>
      <c r="BJ16" s="85">
        <f>+entero!BJ17</f>
        <v>0.8</v>
      </c>
      <c r="BK16" s="85">
        <f>+entero!BK17</f>
        <v>0.6</v>
      </c>
      <c r="BL16" s="85">
        <f>+entero!BL17</f>
        <v>-25.900000000000006</v>
      </c>
      <c r="BM16" s="139">
        <f>+entero!BM17</f>
        <v>-0.81703470031545744</v>
      </c>
      <c r="BO16" s="300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</v>
      </c>
      <c r="BE17" s="71">
        <f>+entero!BE18</f>
        <v>0</v>
      </c>
      <c r="BF17" s="550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>
        <f>+entero!BK18</f>
        <v>0</v>
      </c>
      <c r="BL17" s="85" t="str">
        <f>+entero!BL18</f>
        <v xml:space="preserve"> </v>
      </c>
      <c r="BM17" s="139" t="str">
        <f>+entero!BM18</f>
        <v xml:space="preserve"> </v>
      </c>
      <c r="BO17" s="300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550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 t="str">
        <f>+entero!BL19</f>
        <v xml:space="preserve"> </v>
      </c>
      <c r="BM18" s="139" t="str">
        <f>+entero!BM19</f>
        <v xml:space="preserve"> </v>
      </c>
      <c r="BO18" s="300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551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 t="str">
        <f>+entero!BL20</f>
        <v xml:space="preserve"> </v>
      </c>
      <c r="BM19" s="140" t="str">
        <f>+entero!BM20</f>
        <v xml:space="preserve"> </v>
      </c>
      <c r="BO19" s="300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>
        <f ca="1">NOW()</f>
        <v>41360.36258090278</v>
      </c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4.25" x14ac:dyDescent="0.25">
      <c r="C27" s="6">
        <v>3</v>
      </c>
      <c r="D27" s="642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7"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G3:BK3"/>
    <mergeCell ref="AM3:AM4"/>
    <mergeCell ref="AS3:AS4"/>
    <mergeCell ref="BB3:BB4"/>
    <mergeCell ref="R3:R4"/>
    <mergeCell ref="AU3:AU4"/>
    <mergeCell ref="BE3:BE4"/>
    <mergeCell ref="BF3:BF4"/>
    <mergeCell ref="AW3:AW4"/>
    <mergeCell ref="BD3:BD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G17:BM19 I17:AR19 AS17 AT17:AT18 AT6:AT15 AS6:AS15 I6:AR15 BG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5" width="9.42578125" customWidth="1"/>
    <col min="56" max="56" width="9.140625" customWidth="1"/>
    <col min="57" max="63" width="9.42578125" customWidth="1"/>
    <col min="64" max="64" width="9.28515625" customWidth="1"/>
    <col min="65" max="65" width="8.85546875" customWidth="1"/>
    <col min="66" max="78" width="11.42578125" style="297"/>
  </cols>
  <sheetData>
    <row r="1" spans="1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8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735" t="s">
        <v>42</v>
      </c>
      <c r="BM3" s="736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6.2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552"/>
      <c r="BG5" s="461"/>
      <c r="BH5" s="41"/>
      <c r="BI5" s="41"/>
      <c r="BJ5" s="41"/>
      <c r="BK5" s="462"/>
      <c r="BL5" s="84"/>
      <c r="BM5" s="42"/>
      <c r="BN5" s="301"/>
      <c r="BO5" s="302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723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45838.81228825391</v>
      </c>
      <c r="BE6" s="64">
        <f>+entero!BE22</f>
        <v>46355.994993687738</v>
      </c>
      <c r="BF6" s="553">
        <f>+entero!BF22</f>
        <v>45152.552640598326</v>
      </c>
      <c r="BG6" s="13">
        <f>+entero!BG22</f>
        <v>45045.514764680156</v>
      </c>
      <c r="BH6" s="9">
        <f>+entero!BH22</f>
        <v>44606.392425989565</v>
      </c>
      <c r="BI6" s="9">
        <f>+entero!BI22</f>
        <v>44505.410146388575</v>
      </c>
      <c r="BJ6" s="9">
        <f>+entero!BJ22</f>
        <v>44349.572885372385</v>
      </c>
      <c r="BK6" s="459">
        <f>+entero!BK22</f>
        <v>43950.772065229794</v>
      </c>
      <c r="BL6" s="13">
        <f>+entero!BL22</f>
        <v>-1201.7805753685316</v>
      </c>
      <c r="BM6" s="110">
        <f>+entero!BM22</f>
        <v>-2.6616005188773495E-2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723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31164.57487615</v>
      </c>
      <c r="BE7" s="64">
        <f>+entero!BE23</f>
        <v>31354.72782168</v>
      </c>
      <c r="BF7" s="553">
        <f>+entero!BF23</f>
        <v>31202.402917359999</v>
      </c>
      <c r="BG7" s="13">
        <f>+entero!BG23</f>
        <v>31126.38953067</v>
      </c>
      <c r="BH7" s="9">
        <f>+entero!BH23</f>
        <v>31123.539419279998</v>
      </c>
      <c r="BI7" s="9">
        <f>+entero!BI23</f>
        <v>31072.282449400001</v>
      </c>
      <c r="BJ7" s="9">
        <f>+entero!BJ23</f>
        <v>31035.532590709998</v>
      </c>
      <c r="BK7" s="459">
        <f>+entero!BK23</f>
        <v>30954.654054360002</v>
      </c>
      <c r="BL7" s="13">
        <f>+entero!BL23</f>
        <v>-247.74886299999707</v>
      </c>
      <c r="BM7" s="110">
        <f>+entero!BM23</f>
        <v>-7.9400571698328148E-3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723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-65343.088272431865</v>
      </c>
      <c r="BE8" s="64">
        <f>+entero!BE24</f>
        <v>-64790.240008562214</v>
      </c>
      <c r="BF8" s="553">
        <f>+entero!BF24</f>
        <v>-65883.882929714237</v>
      </c>
      <c r="BG8" s="13">
        <f>+entero!BG24</f>
        <v>-66038.209331516715</v>
      </c>
      <c r="BH8" s="9">
        <f>+entero!BH24</f>
        <v>-66070.976283238051</v>
      </c>
      <c r="BI8" s="9">
        <f>+entero!BI24</f>
        <v>-66153.658393057791</v>
      </c>
      <c r="BJ8" s="9">
        <f>+entero!BJ24</f>
        <v>-66163.371598108715</v>
      </c>
      <c r="BK8" s="459">
        <f>+entero!BK24</f>
        <v>-66346.428481601455</v>
      </c>
      <c r="BL8" s="13">
        <f>+entero!BL24</f>
        <v>-462.54555188721861</v>
      </c>
      <c r="BM8" s="110">
        <f>+entero!BM24</f>
        <v>7.020617658201278E-3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723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-32496.163014091191</v>
      </c>
      <c r="BE9" s="64">
        <f>+entero!BE25</f>
        <v>-30988.997586626829</v>
      </c>
      <c r="BF9" s="553">
        <f>+entero!BF25</f>
        <v>-32771.894319306812</v>
      </c>
      <c r="BG9" s="13">
        <f>+entero!BG25</f>
        <v>-32873.249710704004</v>
      </c>
      <c r="BH9" s="9">
        <f>+entero!BH25</f>
        <v>-33316.253864935003</v>
      </c>
      <c r="BI9" s="9">
        <f>+entero!BI25</f>
        <v>-33434.330289377409</v>
      </c>
      <c r="BJ9" s="9">
        <f>+entero!BJ25</f>
        <v>-33584.580312896396</v>
      </c>
      <c r="BK9" s="459">
        <f>+entero!BK25</f>
        <v>-33718.688122148604</v>
      </c>
      <c r="BL9" s="13">
        <f>+entero!BL25</f>
        <v>-946.79380284179206</v>
      </c>
      <c r="BM9" s="110">
        <f>+entero!BM25</f>
        <v>2.8890420358886892E-2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723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-23142.785941501843</v>
      </c>
      <c r="BE10" s="64">
        <f>+entero!BE26</f>
        <v>-23958.517130693701</v>
      </c>
      <c r="BF10" s="553">
        <f>+entero!BF26</f>
        <v>-23168.071624326654</v>
      </c>
      <c r="BG10" s="13">
        <f>+entero!BG26</f>
        <v>-23131.885840574112</v>
      </c>
      <c r="BH10" s="9">
        <f>+entero!BH26</f>
        <v>-22697.524471109082</v>
      </c>
      <c r="BI10" s="9">
        <f>+entero!BI26</f>
        <v>-22647.318930873847</v>
      </c>
      <c r="BJ10" s="9">
        <f>+entero!BJ26</f>
        <v>-22531.34864032103</v>
      </c>
      <c r="BK10" s="459">
        <f>+entero!BK26</f>
        <v>-22517.39298166861</v>
      </c>
      <c r="BL10" s="13">
        <f>+entero!BL26</f>
        <v>650.67864265804383</v>
      </c>
      <c r="BM10" s="110">
        <f>+entero!BM26</f>
        <v>-2.8085144642544413E-2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723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554"/>
      <c r="BG11" s="463"/>
      <c r="BH11" s="136"/>
      <c r="BI11" s="136"/>
      <c r="BJ11" s="136"/>
      <c r="BK11" s="464"/>
      <c r="BL11" s="13"/>
      <c r="BM11" s="110"/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723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48736.823104402232</v>
      </c>
      <c r="BE12" s="64">
        <f>+entero!BE28</f>
        <v>49268.689155902226</v>
      </c>
      <c r="BF12" s="553">
        <f>+entero!BF28</f>
        <v>48950.89789461223</v>
      </c>
      <c r="BG12" s="14">
        <f>+entero!BG28</f>
        <v>48790.336132192235</v>
      </c>
      <c r="BH12" s="10">
        <f>+entero!BH28</f>
        <v>48566.448512681112</v>
      </c>
      <c r="BI12" s="10">
        <f>+entero!BI28</f>
        <v>48457.788034181118</v>
      </c>
      <c r="BJ12" s="10">
        <f>+entero!BJ28</f>
        <v>48560.285223851111</v>
      </c>
      <c r="BK12" s="465">
        <f>+entero!BK28</f>
        <v>48362.866361171124</v>
      </c>
      <c r="BL12" s="13">
        <f>+entero!BL28</f>
        <v>-588.03153344110615</v>
      </c>
      <c r="BM12" s="110">
        <f>+entero!BM28</f>
        <v>-1.2012681252693169E-2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723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80533.396949777583</v>
      </c>
      <c r="BE13" s="64">
        <f>+entero!BE29</f>
        <v>81540.783753177588</v>
      </c>
      <c r="BF13" s="553">
        <f>+entero!BF29</f>
        <v>80895.420595847594</v>
      </c>
      <c r="BG13" s="14">
        <f>+entero!BG29</f>
        <v>80399.859420317589</v>
      </c>
      <c r="BH13" s="10">
        <f>+entero!BH29</f>
        <v>80235.382374053806</v>
      </c>
      <c r="BI13" s="10">
        <f>+entero!BI29</f>
        <v>80145.643418783817</v>
      </c>
      <c r="BJ13" s="10">
        <f>+entero!BJ29</f>
        <v>80226.159290543801</v>
      </c>
      <c r="BK13" s="465">
        <f>+entero!BK29</f>
        <v>79817.555777843809</v>
      </c>
      <c r="BL13" s="13">
        <f>+entero!BL29</f>
        <v>-1077.8648180037853</v>
      </c>
      <c r="BM13" s="110">
        <f>+entero!BM29</f>
        <v>-1.3324175955382933E-2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723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118131.19349650858</v>
      </c>
      <c r="BE14" s="64">
        <f>+entero!BE30</f>
        <v>119489.79946721859</v>
      </c>
      <c r="BF14" s="553">
        <f>+entero!BF30</f>
        <v>119068.59794685857</v>
      </c>
      <c r="BG14" s="14">
        <f>+entero!BG30</f>
        <v>118564.8958432986</v>
      </c>
      <c r="BH14" s="10">
        <f>+entero!BH30</f>
        <v>118373.1785105693</v>
      </c>
      <c r="BI14" s="10">
        <f>+entero!BI30</f>
        <v>118252.77334419929</v>
      </c>
      <c r="BJ14" s="10">
        <f>+entero!BJ30</f>
        <v>118344.9270698793</v>
      </c>
      <c r="BK14" s="465">
        <f>+entero!BK30</f>
        <v>118025.62427870929</v>
      </c>
      <c r="BL14" s="13">
        <f>+entero!BL30</f>
        <v>-1042.9736681492795</v>
      </c>
      <c r="BM14" s="110">
        <f>+entero!BM30</f>
        <v>-8.7594352006628018E-3</v>
      </c>
      <c r="BN14" s="301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723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555"/>
      <c r="BG15" s="466"/>
      <c r="BH15" s="151"/>
      <c r="BI15" s="151"/>
      <c r="BJ15" s="151"/>
      <c r="BK15" s="467"/>
      <c r="BL15" s="13"/>
      <c r="BM15" s="110"/>
      <c r="BN15" s="301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723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0.85462080545013785</v>
      </c>
      <c r="BE16" s="116">
        <f>+entero!BE32</f>
        <v>0.85512249469292001</v>
      </c>
      <c r="BF16" s="556">
        <f>+entero!BF32</f>
        <v>0.85582917941707748</v>
      </c>
      <c r="BG16" s="468">
        <f>+entero!BG32</f>
        <v>0.85498744789055015</v>
      </c>
      <c r="BH16" s="103">
        <f>+entero!BH32</f>
        <v>0.85484129243581031</v>
      </c>
      <c r="BI16" s="103">
        <f>+entero!BI32</f>
        <v>0.85336169653345939</v>
      </c>
      <c r="BJ16" s="103">
        <f>+entero!BJ32</f>
        <v>0.85352969886984786</v>
      </c>
      <c r="BK16" s="469">
        <f>+entero!BK32</f>
        <v>0.85478510006280184</v>
      </c>
      <c r="BL16" s="117"/>
      <c r="BM16" s="110"/>
      <c r="BN16" s="301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723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0.79391617416405824</v>
      </c>
      <c r="BE17" s="116">
        <f>+entero!BE33</f>
        <v>0.79518466652346942</v>
      </c>
      <c r="BF17" s="556">
        <f>+entero!BF33</f>
        <v>0.79481073486826315</v>
      </c>
      <c r="BG17" s="468">
        <f>+entero!BG33</f>
        <v>0.79342456930132876</v>
      </c>
      <c r="BH17" s="103">
        <f>+entero!BH33</f>
        <v>0.79328520678975623</v>
      </c>
      <c r="BI17" s="103">
        <f>+entero!BI33</f>
        <v>0.79217600612220362</v>
      </c>
      <c r="BJ17" s="103">
        <f>+entero!BJ33</f>
        <v>0.79156966321472233</v>
      </c>
      <c r="BK17" s="469">
        <f>+entero!BK33</f>
        <v>0.79199854704989736</v>
      </c>
      <c r="BL17" s="117"/>
      <c r="BM17" s="110"/>
      <c r="BN17" s="301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723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0.79099569524192048</v>
      </c>
      <c r="BE18" s="116">
        <f>+entero!BE34</f>
        <v>0.79253936013943338</v>
      </c>
      <c r="BF18" s="556">
        <f>+entero!BF34</f>
        <v>0.79283874849715796</v>
      </c>
      <c r="BG18" s="468">
        <f>+entero!BG34</f>
        <v>0.79203337110911298</v>
      </c>
      <c r="BH18" s="103">
        <f>+entero!BH34</f>
        <v>0.79202941380084779</v>
      </c>
      <c r="BI18" s="103">
        <f>+entero!BI34</f>
        <v>0.79133974838738663</v>
      </c>
      <c r="BJ18" s="103">
        <f>+entero!BJ34</f>
        <v>0.79105784378819</v>
      </c>
      <c r="BK18" s="469">
        <f>+entero!BK34</f>
        <v>0.79151720248237045</v>
      </c>
      <c r="BL18" s="117"/>
      <c r="BM18" s="110"/>
      <c r="BN18" s="301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723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0.72050149781725481</v>
      </c>
      <c r="BE19" s="119">
        <f>+entero!BE35</f>
        <v>0.72202863648197779</v>
      </c>
      <c r="BF19" s="557">
        <f>+entero!BF35</f>
        <v>0.72285481424866982</v>
      </c>
      <c r="BG19" s="470">
        <f>+entero!BG35</f>
        <v>0.72153804797151333</v>
      </c>
      <c r="BH19" s="152">
        <f>+entero!BH35</f>
        <v>0.72160132466597426</v>
      </c>
      <c r="BI19" s="152">
        <f>+entero!BI35</f>
        <v>0.72098049291102428</v>
      </c>
      <c r="BJ19" s="152">
        <f>+entero!BJ35</f>
        <v>0.72073515211677552</v>
      </c>
      <c r="BK19" s="471">
        <f>+entero!BK35</f>
        <v>0.72123226817703179</v>
      </c>
      <c r="BL19" s="120"/>
      <c r="BM19" s="122"/>
      <c r="BN19" s="301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1" t="s">
        <v>7</v>
      </c>
      <c r="BH24" s="4"/>
      <c r="BI24" s="4"/>
      <c r="BJ24" s="4"/>
      <c r="BK24" s="4"/>
      <c r="BL24" s="4"/>
      <c r="BM24" s="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1" t="s">
        <v>8</v>
      </c>
      <c r="BH25" s="4"/>
      <c r="BI25" s="4"/>
      <c r="BJ25" s="4"/>
      <c r="BK25" s="4"/>
      <c r="BL25" s="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1" t="s">
        <v>10</v>
      </c>
      <c r="BH26" s="4"/>
      <c r="BI26" s="4"/>
      <c r="BJ26" s="4"/>
      <c r="BK26" s="4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 t="s">
        <v>9</v>
      </c>
      <c r="BH27" s="4"/>
      <c r="BI27" s="4"/>
      <c r="BJ27" s="4"/>
      <c r="BK27" s="4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1" t="s">
        <v>24</v>
      </c>
      <c r="BH28" s="4"/>
      <c r="BI28" s="4"/>
      <c r="BJ28" s="4"/>
      <c r="BK28" s="4"/>
      <c r="BL28" s="4"/>
      <c r="BM28" s="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" t="s">
        <v>11</v>
      </c>
      <c r="BH29" s="4"/>
      <c r="BI29" s="4"/>
      <c r="BJ29" s="4"/>
      <c r="BK29" s="4"/>
      <c r="BL29" s="4"/>
      <c r="BM29" s="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61"/>
      <c r="BE30" s="61"/>
      <c r="BF30" s="61"/>
      <c r="BG30" s="4"/>
      <c r="BH30" s="4"/>
      <c r="BI30" s="4"/>
      <c r="BJ30" s="4"/>
      <c r="BK30" s="4"/>
      <c r="BL30" s="4"/>
      <c r="BM30" s="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62"/>
      <c r="BE31" s="62"/>
      <c r="BF31" s="62"/>
      <c r="BG31" s="4"/>
      <c r="BH31" s="4"/>
      <c r="BI31" s="4"/>
      <c r="BJ31" s="4"/>
      <c r="BK31" s="4"/>
      <c r="BL31" s="5"/>
      <c r="BM31" s="5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60"/>
      <c r="BE32" s="60"/>
      <c r="BF32" s="60"/>
      <c r="BG32" s="5"/>
      <c r="BH32" s="5"/>
      <c r="BI32" s="5"/>
      <c r="BJ32" s="5"/>
      <c r="BK32" s="5"/>
      <c r="BL32" s="5"/>
      <c r="BM32" s="5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</row>
    <row r="166" spans="3:65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</row>
    <row r="167" spans="3:65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</row>
    <row r="168" spans="3:65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</row>
    <row r="169" spans="3:65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8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G3:BK3"/>
    <mergeCell ref="BE3:BE4"/>
    <mergeCell ref="BF3:BF4"/>
    <mergeCell ref="AV3:AV4"/>
    <mergeCell ref="BD3:BD4"/>
    <mergeCell ref="AW3:AW4"/>
    <mergeCell ref="AX3:AX4"/>
    <mergeCell ref="AY3:AY4"/>
    <mergeCell ref="BC3:BC4"/>
    <mergeCell ref="BA3:BA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G6:BM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58" width="9.7109375" customWidth="1"/>
    <col min="59" max="63" width="9.42578125" customWidth="1"/>
    <col min="64" max="64" width="8.28515625" customWidth="1"/>
    <col min="65" max="65" width="10.140625" customWidth="1"/>
    <col min="67" max="76" width="11.42578125" style="297"/>
  </cols>
  <sheetData>
    <row r="1" spans="1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495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8.75" customHeight="1" x14ac:dyDescent="0.25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735" t="s">
        <v>42</v>
      </c>
      <c r="BM3" s="736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18.7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558"/>
      <c r="BG5" s="446"/>
      <c r="BH5" s="37"/>
      <c r="BI5" s="37"/>
      <c r="BJ5" s="37"/>
      <c r="BK5" s="447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2532.4976506647231</v>
      </c>
      <c r="BE6" s="65">
        <f>+entero!BE37</f>
        <v>2588.36539216035</v>
      </c>
      <c r="BF6" s="559">
        <f>+entero!BF37</f>
        <v>2609.1362039766768</v>
      </c>
      <c r="BG6" s="35">
        <f>+entero!BG37</f>
        <v>2609.1362039766768</v>
      </c>
      <c r="BH6" s="36">
        <f>+entero!BH37</f>
        <v>2609.1362039766768</v>
      </c>
      <c r="BI6" s="36">
        <f>+entero!BI37</f>
        <v>2609.1362039766768</v>
      </c>
      <c r="BJ6" s="36">
        <f>+entero!BJ37</f>
        <v>2609.1362039766768</v>
      </c>
      <c r="BK6" s="458">
        <f>+entero!BK37</f>
        <v>2640.368229760933</v>
      </c>
      <c r="BL6" s="35">
        <f>+entero!BL37</f>
        <v>31.232025784256166</v>
      </c>
      <c r="BM6" s="141">
        <f>+entero!BM37</f>
        <v>1.1970255035614663E-2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1097.2943025262391</v>
      </c>
      <c r="BE7" s="63">
        <f>+entero!BE38</f>
        <v>1096.2049567142858</v>
      </c>
      <c r="BF7" s="548">
        <f>+entero!BF38</f>
        <v>1082.6868725131196</v>
      </c>
      <c r="BG7" s="13">
        <f>+entero!BG38</f>
        <v>1082.6868725131196</v>
      </c>
      <c r="BH7" s="9">
        <f>+entero!BH38</f>
        <v>1082.6868725131196</v>
      </c>
      <c r="BI7" s="9">
        <f>+entero!BI38</f>
        <v>1082.6868725131196</v>
      </c>
      <c r="BJ7" s="9">
        <f>+entero!BJ38</f>
        <v>1082.6868725131196</v>
      </c>
      <c r="BK7" s="459">
        <f>+entero!BK38</f>
        <v>1068.8571145306125</v>
      </c>
      <c r="BL7" s="13">
        <f>+entero!BL38</f>
        <v>-13.82975798250709</v>
      </c>
      <c r="BM7" s="110">
        <f>+entero!BM38</f>
        <v>-1.2773552846729985E-2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7527.4389153300008</v>
      </c>
      <c r="BE8" s="63">
        <f>+entero!BE39</f>
        <v>7519.9660030600007</v>
      </c>
      <c r="BF8" s="548">
        <f>+entero!BF39</f>
        <v>7427.2319454400013</v>
      </c>
      <c r="BG8" s="13">
        <f>+entero!BG39</f>
        <v>7427.2319454400013</v>
      </c>
      <c r="BH8" s="9">
        <f>+entero!BH39</f>
        <v>7427.2319454400013</v>
      </c>
      <c r="BI8" s="9">
        <f>+entero!BI39</f>
        <v>7427.2319454400013</v>
      </c>
      <c r="BJ8" s="9">
        <f>+entero!BJ39</f>
        <v>7427.2319454400013</v>
      </c>
      <c r="BK8" s="459">
        <f>+entero!BK39</f>
        <v>7332.359805680002</v>
      </c>
      <c r="BL8" s="13">
        <f>+entero!BL39</f>
        <v>-94.8721397599993</v>
      </c>
      <c r="BM8" s="110">
        <f>+entero!BM39</f>
        <v>-1.2773552846729985E-2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548">
        <f>+entero!BF40</f>
        <v>1.0047518372857667E-14</v>
      </c>
      <c r="BG9" s="13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459">
        <f>+entero!BK40</f>
        <v>1.0047518372857667E-14</v>
      </c>
      <c r="BL9" s="13" t="str">
        <f>+entero!BL40</f>
        <v xml:space="preserve"> </v>
      </c>
      <c r="BM9" s="110" t="str">
        <f>+entero!BM40</f>
        <v xml:space="preserve"> </v>
      </c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1435.203348138484</v>
      </c>
      <c r="BE10" s="63">
        <f>+entero!BE41</f>
        <v>1492.1604354460644</v>
      </c>
      <c r="BF10" s="548">
        <f>+entero!BF41</f>
        <v>1526.4493314635572</v>
      </c>
      <c r="BG10" s="13">
        <f>+entero!BG41</f>
        <v>1526.4493314635572</v>
      </c>
      <c r="BH10" s="9">
        <f>+entero!BH41</f>
        <v>1526.4493314635572</v>
      </c>
      <c r="BI10" s="9">
        <f>+entero!BI41</f>
        <v>1526.4493314635572</v>
      </c>
      <c r="BJ10" s="9">
        <f>+entero!BJ41</f>
        <v>1526.4493314635572</v>
      </c>
      <c r="BK10" s="459">
        <f>+entero!BK41</f>
        <v>1571.5111152303207</v>
      </c>
      <c r="BL10" s="13">
        <f>+entero!BL41</f>
        <v>45.061783766763483</v>
      </c>
      <c r="BM10" s="110">
        <f>+entero!BM41</f>
        <v>2.9520654788821821E-2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9845.4949682300012</v>
      </c>
      <c r="BE11" s="63">
        <f>+entero!BE42</f>
        <v>10236.220587160002</v>
      </c>
      <c r="BF11" s="548">
        <f>+entero!BF42</f>
        <v>10471.442413840003</v>
      </c>
      <c r="BG11" s="13">
        <f>+entero!BG42</f>
        <v>10471.442413840003</v>
      </c>
      <c r="BH11" s="9">
        <f>+entero!BH42</f>
        <v>10471.442413840003</v>
      </c>
      <c r="BI11" s="9">
        <f>+entero!BI42</f>
        <v>10471.442413840003</v>
      </c>
      <c r="BJ11" s="9">
        <f>+entero!BJ42</f>
        <v>10471.442413840003</v>
      </c>
      <c r="BK11" s="459">
        <f>+entero!BK42</f>
        <v>10780.56625048</v>
      </c>
      <c r="BL11" s="13">
        <f>+entero!BL42</f>
        <v>309.12383663999753</v>
      </c>
      <c r="BM11" s="110">
        <f>+entero!BM42</f>
        <v>2.9520654788821821E-2</v>
      </c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548">
        <f>+entero!BF44</f>
        <v>-1.50712775592865E-14</v>
      </c>
      <c r="BG12" s="13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459">
        <f>+entero!BK44</f>
        <v>-1.50712775592865E-14</v>
      </c>
      <c r="BL12" s="13" t="str">
        <f>+entero!BL44</f>
        <v xml:space="preserve"> </v>
      </c>
      <c r="BM12" s="110" t="str">
        <f>+entero!BM44</f>
        <v xml:space="preserve"> </v>
      </c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63">
        <f>+entero!BE45</f>
        <v>1.1000000000000001</v>
      </c>
      <c r="BF13" s="548">
        <f>+entero!BF45</f>
        <v>1.1000000000000001</v>
      </c>
      <c r="BG13" s="13">
        <f>+entero!BG45</f>
        <v>1.1000000000000001</v>
      </c>
      <c r="BH13" s="9">
        <f>+entero!BH45</f>
        <v>1.1000000000000001</v>
      </c>
      <c r="BI13" s="9">
        <f>+entero!BI45</f>
        <v>1.1000000000000001</v>
      </c>
      <c r="BJ13" s="9">
        <f>+entero!BJ45</f>
        <v>1.1000000000000001</v>
      </c>
      <c r="BK13" s="459">
        <f>+entero!BK45</f>
        <v>0.95</v>
      </c>
      <c r="BL13" s="13" t="str">
        <f>+entero!BL45</f>
        <v xml:space="preserve">  </v>
      </c>
      <c r="BM13" s="110" t="str">
        <f>+entero!BM45</f>
        <v xml:space="preserve"> 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63">
        <f>+entero!BE46</f>
        <v>1.1000000000000001</v>
      </c>
      <c r="BF14" s="548">
        <f>+entero!BF46</f>
        <v>1.1000000000000001</v>
      </c>
      <c r="BG14" s="13">
        <f>+entero!BG46</f>
        <v>1.1000000000000001</v>
      </c>
      <c r="BH14" s="9">
        <f>+entero!BH46</f>
        <v>1.1000000000000001</v>
      </c>
      <c r="BI14" s="9">
        <f>+entero!BI46</f>
        <v>1.1000000000000001</v>
      </c>
      <c r="BJ14" s="9">
        <f>+entero!BJ46</f>
        <v>1.1000000000000001</v>
      </c>
      <c r="BK14" s="459">
        <f>+entero!BK46</f>
        <v>0.95</v>
      </c>
      <c r="BL14" s="13" t="str">
        <f>+entero!BL46</f>
        <v xml:space="preserve"> </v>
      </c>
      <c r="BM14" s="110" t="str">
        <f>+entero!BM46</f>
        <v xml:space="preserve"> </v>
      </c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548">
        <f>+entero!BF47</f>
        <v>0</v>
      </c>
      <c r="BG15" s="13">
        <f>+entero!BG47</f>
        <v>0</v>
      </c>
      <c r="BH15" s="9">
        <f>+entero!BH47</f>
        <v>0</v>
      </c>
      <c r="BI15" s="9">
        <f>+entero!BI47</f>
        <v>0</v>
      </c>
      <c r="BJ15" s="9">
        <f>+entero!BJ47</f>
        <v>0</v>
      </c>
      <c r="BK15" s="459">
        <f>+entero!BK47</f>
        <v>0</v>
      </c>
      <c r="BL15" s="13" t="str">
        <f>+entero!BL47</f>
        <v xml:space="preserve"> </v>
      </c>
      <c r="BM15" s="110" t="str">
        <f>+entero!BM47</f>
        <v xml:space="preserve"> </v>
      </c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63">
        <f>+entero!BE48</f>
        <v>1.1000000000000001</v>
      </c>
      <c r="BF16" s="548">
        <f>+entero!BF48</f>
        <v>1.1000000000000001</v>
      </c>
      <c r="BG16" s="13">
        <f>+entero!BG48</f>
        <v>1.1000000000000001</v>
      </c>
      <c r="BH16" s="9">
        <f>+entero!BH48</f>
        <v>1.1000000000000001</v>
      </c>
      <c r="BI16" s="9">
        <f>+entero!BI48</f>
        <v>1.1000000000000001</v>
      </c>
      <c r="BJ16" s="9">
        <f>+entero!BJ48</f>
        <v>1.1000000000000001</v>
      </c>
      <c r="BK16" s="459">
        <f>+entero!BK48</f>
        <v>0.95</v>
      </c>
      <c r="BL16" s="13" t="str">
        <f>+entero!BL48</f>
        <v xml:space="preserve"> </v>
      </c>
      <c r="BM16" s="110" t="str">
        <f>+entero!BM48</f>
        <v xml:space="preserve"> 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548">
        <f>+entero!BF49</f>
        <v>0</v>
      </c>
      <c r="BG17" s="13">
        <f>+entero!BG49</f>
        <v>0</v>
      </c>
      <c r="BH17" s="9">
        <f>+entero!BH49</f>
        <v>0</v>
      </c>
      <c r="BI17" s="9">
        <f>+entero!BI49</f>
        <v>0</v>
      </c>
      <c r="BJ17" s="9">
        <f>+entero!BJ49</f>
        <v>0</v>
      </c>
      <c r="BK17" s="459">
        <f>+entero!BK49</f>
        <v>0</v>
      </c>
      <c r="BL17" s="13" t="str">
        <f>+entero!BL49</f>
        <v xml:space="preserve"> </v>
      </c>
      <c r="BM17" s="110" t="str">
        <f>+entero!BM49</f>
        <v xml:space="preserve"> </v>
      </c>
      <c r="BN17" s="3" t="s">
        <v>3</v>
      </c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548">
        <f>+entero!BF50</f>
        <v>0</v>
      </c>
      <c r="BG18" s="13">
        <f>+entero!BG50</f>
        <v>0</v>
      </c>
      <c r="BH18" s="9">
        <f>+entero!BH50</f>
        <v>0</v>
      </c>
      <c r="BI18" s="9">
        <f>+entero!BI50</f>
        <v>0</v>
      </c>
      <c r="BJ18" s="9">
        <f>+entero!BJ50</f>
        <v>0</v>
      </c>
      <c r="BK18" s="459">
        <f>+entero!BK50</f>
        <v>0</v>
      </c>
      <c r="BL18" s="13" t="str">
        <f>+entero!BL50</f>
        <v xml:space="preserve"> </v>
      </c>
      <c r="BM18" s="110" t="str">
        <f>+entero!BM50</f>
        <v xml:space="preserve"> </v>
      </c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560">
        <f>+entero!BF51</f>
        <v>0</v>
      </c>
      <c r="BG19" s="31">
        <f>+entero!BG51</f>
        <v>0</v>
      </c>
      <c r="BH19" s="56">
        <f>+entero!BH51</f>
        <v>0</v>
      </c>
      <c r="BI19" s="56">
        <f>+entero!BI51</f>
        <v>0</v>
      </c>
      <c r="BJ19" s="56">
        <f>+entero!BJ51</f>
        <v>0</v>
      </c>
      <c r="BK19" s="460">
        <f>+entero!BK51</f>
        <v>0</v>
      </c>
      <c r="BL19" s="31" t="str">
        <f>+entero!BL51</f>
        <v xml:space="preserve"> </v>
      </c>
      <c r="BM19" s="122" t="str">
        <f>+entero!BM51</f>
        <v xml:space="preserve"> 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1:7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1:7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7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L3:BM3"/>
    <mergeCell ref="AZ3:AZ4"/>
    <mergeCell ref="AK3:AK4"/>
    <mergeCell ref="AY3:AY4"/>
    <mergeCell ref="BF3:BF4"/>
    <mergeCell ref="BG3:BK3"/>
    <mergeCell ref="BD3:BD4"/>
    <mergeCell ref="BE3:BE4"/>
    <mergeCell ref="AR3:AR4"/>
    <mergeCell ref="AX3:AX4"/>
    <mergeCell ref="AS3:AS4"/>
    <mergeCell ref="AT3:AT4"/>
    <mergeCell ref="BC3:BC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G6:BM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5" width="9.140625" customWidth="1"/>
    <col min="56" max="56" width="9.85546875" customWidth="1"/>
    <col min="57" max="58" width="9.7109375" customWidth="1"/>
    <col min="59" max="63" width="9.5703125" customWidth="1"/>
    <col min="64" max="64" width="9" customWidth="1"/>
    <col min="65" max="65" width="10" customWidth="1"/>
    <col min="67" max="77" width="11.42578125" style="297"/>
  </cols>
  <sheetData>
    <row r="1" spans="1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495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735" t="s">
        <v>42</v>
      </c>
      <c r="BM3" s="736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4.7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561"/>
      <c r="BG5" s="453"/>
      <c r="BH5" s="58"/>
      <c r="BI5" s="58"/>
      <c r="BJ5" s="58"/>
      <c r="BK5" s="454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13233.711858992505</v>
      </c>
      <c r="BE6" s="79">
        <f>+entero!BE53</f>
        <v>13363.570515609126</v>
      </c>
      <c r="BF6" s="562">
        <f>+entero!BF53</f>
        <v>13339.955600986672</v>
      </c>
      <c r="BG6" s="76">
        <f>+entero!BG53</f>
        <v>13276.009600278219</v>
      </c>
      <c r="BH6" s="69">
        <f>+entero!BH53</f>
        <v>13258.877634843921</v>
      </c>
      <c r="BI6" s="69">
        <f>+entero!BI53</f>
        <v>13255.879891900771</v>
      </c>
      <c r="BJ6" s="69">
        <f>+entero!BJ53</f>
        <v>13274.73699780019</v>
      </c>
      <c r="BK6" s="448">
        <f>+entero!BK53</f>
        <v>13231.705382893482</v>
      </c>
      <c r="BL6" s="76">
        <f>+entero!BL53</f>
        <v>-108.25021809318969</v>
      </c>
      <c r="BM6" s="107">
        <f>+entero!BM53</f>
        <v>-8.1147360104544264E-3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10958.736622725741</v>
      </c>
      <c r="BE7" s="79">
        <f>+entero!BE54</f>
        <v>11093.856631361312</v>
      </c>
      <c r="BF7" s="562">
        <f>+entero!BF54</f>
        <v>11064.674727587255</v>
      </c>
      <c r="BG7" s="76">
        <f>+entero!BG54</f>
        <v>11009.884348199503</v>
      </c>
      <c r="BH7" s="69">
        <f>+entero!BH54</f>
        <v>10990.601403323513</v>
      </c>
      <c r="BI7" s="69">
        <f>+entero!BI54</f>
        <v>10986.558045154416</v>
      </c>
      <c r="BJ7" s="69">
        <f>+entero!BJ54</f>
        <v>11003.404972838091</v>
      </c>
      <c r="BK7" s="448">
        <f>+entero!BK54</f>
        <v>10960.192541725844</v>
      </c>
      <c r="BL7" s="76">
        <f>+entero!BL54</f>
        <v>-104.48218586141047</v>
      </c>
      <c r="BM7" s="107">
        <f>+entero!BM54</f>
        <v>-9.4428610360237641E-3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0.72026875469355622</v>
      </c>
      <c r="BE8" s="124">
        <f>+entero!BE55</f>
        <v>0.72234545856661536</v>
      </c>
      <c r="BF8" s="563">
        <f>+entero!BF55</f>
        <v>0.72332138936838153</v>
      </c>
      <c r="BG8" s="455">
        <f>+entero!BG55</f>
        <v>0.72154393973486208</v>
      </c>
      <c r="BH8" s="125">
        <f>+entero!BH55</f>
        <v>0.72158233907394709</v>
      </c>
      <c r="BI8" s="125">
        <f>+entero!BI55</f>
        <v>0.72084120236275928</v>
      </c>
      <c r="BJ8" s="125">
        <f>+entero!BJ55</f>
        <v>0.7203986397112212</v>
      </c>
      <c r="BK8" s="456">
        <f>+entero!BK55</f>
        <v>0.72089301329022781</v>
      </c>
      <c r="BL8" s="76"/>
      <c r="BM8" s="107"/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562"/>
      <c r="BG9" s="76"/>
      <c r="BH9" s="69"/>
      <c r="BI9" s="69"/>
      <c r="BJ9" s="69"/>
      <c r="BK9" s="448"/>
      <c r="BL9" s="76"/>
      <c r="BM9" s="107"/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3071.4948227802079</v>
      </c>
      <c r="BE10" s="79">
        <f>+entero!BE56</f>
        <v>3080.3508515673807</v>
      </c>
      <c r="BF10" s="562">
        <f>+entero!BF56</f>
        <v>3068.127262797701</v>
      </c>
      <c r="BG10" s="76">
        <f>+entero!BG56</f>
        <v>3058.3543920994507</v>
      </c>
      <c r="BH10" s="69">
        <f>+entero!BH56</f>
        <v>3036.6099546269847</v>
      </c>
      <c r="BI10" s="69">
        <f>+entero!BI56</f>
        <v>3036.5617618208621</v>
      </c>
      <c r="BJ10" s="69">
        <f>+entero!BJ56</f>
        <v>3056.0169847275683</v>
      </c>
      <c r="BK10" s="448">
        <f>+entero!BK56</f>
        <v>3031.1894099739234</v>
      </c>
      <c r="BL10" s="76">
        <f>+entero!BL56</f>
        <v>-36.937852823777575</v>
      </c>
      <c r="BM10" s="107">
        <f>+entero!BM56</f>
        <v>-1.2039217952809267E-2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0.64343631529931311</v>
      </c>
      <c r="BE11" s="124">
        <f>+entero!BE57</f>
        <v>0.64246697325995827</v>
      </c>
      <c r="BF11" s="563">
        <f>+entero!BF57</f>
        <v>0.64642902835769211</v>
      </c>
      <c r="BG11" s="455">
        <f>+entero!BG57</f>
        <v>0.64268343772717951</v>
      </c>
      <c r="BH11" s="125">
        <f>+entero!BH57</f>
        <v>0.64127058630373368</v>
      </c>
      <c r="BI11" s="125">
        <f>+entero!BI57</f>
        <v>0.63931625010571957</v>
      </c>
      <c r="BJ11" s="125">
        <f>+entero!BJ57</f>
        <v>0.64124807120247052</v>
      </c>
      <c r="BK11" s="456">
        <f>+entero!BK57</f>
        <v>0.64267111924538578</v>
      </c>
      <c r="BL11" s="76"/>
      <c r="BM11" s="107"/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562"/>
      <c r="BG12" s="76"/>
      <c r="BH12" s="69"/>
      <c r="BI12" s="69"/>
      <c r="BJ12" s="69"/>
      <c r="BK12" s="448"/>
      <c r="BL12" s="76"/>
      <c r="BM12" s="107"/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3680.1717945459709</v>
      </c>
      <c r="BE13" s="79">
        <f>+entero!BE58</f>
        <v>3757.836372671336</v>
      </c>
      <c r="BF13" s="562">
        <f>+entero!BF58</f>
        <v>3712.4638430284776</v>
      </c>
      <c r="BG13" s="76">
        <f>+entero!BG58</f>
        <v>3668.7600896727927</v>
      </c>
      <c r="BH13" s="69">
        <f>+entero!BH58</f>
        <v>3675.005085439167</v>
      </c>
      <c r="BI13" s="69">
        <f>+entero!BI58</f>
        <v>3675.6681173065135</v>
      </c>
      <c r="BJ13" s="69">
        <f>+entero!BJ58</f>
        <v>3672.1627396155518</v>
      </c>
      <c r="BK13" s="448">
        <f>+entero!BK58</f>
        <v>3641.9084889318779</v>
      </c>
      <c r="BL13" s="76">
        <f>+entero!BL58</f>
        <v>-70.555354096599785</v>
      </c>
      <c r="BM13" s="107">
        <f>+entero!BM58</f>
        <v>-1.9004994278690068E-2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0.67690624612646622</v>
      </c>
      <c r="BE14" s="124">
        <f>+entero!BE59</f>
        <v>0.68123937957027569</v>
      </c>
      <c r="BF14" s="563">
        <f>+entero!BF59</f>
        <v>0.67812029694054887</v>
      </c>
      <c r="BG14" s="455">
        <f>+entero!BG59</f>
        <v>0.67433851235060049</v>
      </c>
      <c r="BH14" s="125">
        <f>+entero!BH59</f>
        <v>0.67477961741347181</v>
      </c>
      <c r="BI14" s="125">
        <f>+entero!BI59</f>
        <v>0.67417007484348601</v>
      </c>
      <c r="BJ14" s="125">
        <f>+entero!BJ59</f>
        <v>0.6713480220645266</v>
      </c>
      <c r="BK14" s="456">
        <f>+entero!BK59</f>
        <v>0.66993243218486687</v>
      </c>
      <c r="BL14" s="76"/>
      <c r="BM14" s="107"/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562"/>
      <c r="BG15" s="76"/>
      <c r="BH15" s="69"/>
      <c r="BI15" s="69"/>
      <c r="BJ15" s="69"/>
      <c r="BK15" s="448"/>
      <c r="BL15" s="76"/>
      <c r="BM15" s="107"/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3926.325148838087</v>
      </c>
      <c r="BE16" s="79">
        <f>+entero!BE60</f>
        <v>3972.5948700596614</v>
      </c>
      <c r="BF16" s="562">
        <f>+entero!BF60</f>
        <v>3998.4420330538292</v>
      </c>
      <c r="BG16" s="76">
        <f>+entero!BG60</f>
        <v>4000.2124640421675</v>
      </c>
      <c r="BH16" s="69">
        <f>+entero!BH60</f>
        <v>3999.8937797667108</v>
      </c>
      <c r="BI16" s="69">
        <f>+entero!BI60</f>
        <v>3998.851364980997</v>
      </c>
      <c r="BJ16" s="69">
        <f>+entero!BJ60</f>
        <v>3998.7277945772062</v>
      </c>
      <c r="BK16" s="448">
        <f>+entero!BK60</f>
        <v>3999.5603054124831</v>
      </c>
      <c r="BL16" s="76">
        <f>+entero!BL60</f>
        <v>1.1182723586539396</v>
      </c>
      <c r="BM16" s="107">
        <f>+entero!BM60</f>
        <v>2.7967702155229368E-4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0.81223903834694022</v>
      </c>
      <c r="BE17" s="124">
        <f>+entero!BE61</f>
        <v>0.81439738650435334</v>
      </c>
      <c r="BF17" s="563">
        <f>+entero!BF61</f>
        <v>0.81620977032606501</v>
      </c>
      <c r="BG17" s="455">
        <f>+entero!BG61</f>
        <v>0.81679563962049662</v>
      </c>
      <c r="BH17" s="125">
        <f>+entero!BH61</f>
        <v>0.81681493808133732</v>
      </c>
      <c r="BI17" s="125">
        <f>+entero!BI61</f>
        <v>0.81694444249022191</v>
      </c>
      <c r="BJ17" s="125">
        <f>+entero!BJ61</f>
        <v>0.81719022029981647</v>
      </c>
      <c r="BK17" s="456">
        <f>+entero!BK61</f>
        <v>0.81755708910521319</v>
      </c>
      <c r="BL17" s="76"/>
      <c r="BM17" s="107"/>
      <c r="BN17" s="3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562"/>
      <c r="BG18" s="76"/>
      <c r="BH18" s="69"/>
      <c r="BI18" s="69"/>
      <c r="BJ18" s="69"/>
      <c r="BK18" s="448"/>
      <c r="BL18" s="76"/>
      <c r="BM18" s="107"/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280.74485656147527</v>
      </c>
      <c r="BE19" s="79">
        <f>+entero!BE62</f>
        <v>283.07453706293296</v>
      </c>
      <c r="BF19" s="562">
        <f>+entero!BF62</f>
        <v>285.64158870724776</v>
      </c>
      <c r="BG19" s="76">
        <f>+entero!BG62</f>
        <v>282.55740238509043</v>
      </c>
      <c r="BH19" s="69">
        <f>+entero!BH62</f>
        <v>279.09258349065021</v>
      </c>
      <c r="BI19" s="69">
        <f>+entero!BI62</f>
        <v>275.47680104604376</v>
      </c>
      <c r="BJ19" s="69">
        <f>+entero!BJ62</f>
        <v>276.49745391776389</v>
      </c>
      <c r="BK19" s="448">
        <f>+entero!BK62</f>
        <v>287.53433740755975</v>
      </c>
      <c r="BL19" s="76">
        <f>+entero!BL62</f>
        <v>1.8927487003119836</v>
      </c>
      <c r="BM19" s="107">
        <f>+entero!BM62</f>
        <v>6.6263064453540022E-3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0.75006121713598506</v>
      </c>
      <c r="BE20" s="124">
        <f>+entero!BE63</f>
        <v>0.75073308160410501</v>
      </c>
      <c r="BF20" s="563">
        <f>+entero!BF63</f>
        <v>0.74730901063603727</v>
      </c>
      <c r="BG20" s="455">
        <f>+entero!BG63</f>
        <v>0.74633220735271577</v>
      </c>
      <c r="BH20" s="125">
        <f>+entero!BH63</f>
        <v>0.75116700316793295</v>
      </c>
      <c r="BI20" s="125">
        <f>+entero!BI63</f>
        <v>0.75095967136757502</v>
      </c>
      <c r="BJ20" s="125">
        <f>+entero!BJ63</f>
        <v>0.75234212679519996</v>
      </c>
      <c r="BK20" s="456">
        <f>+entero!BK63</f>
        <v>0.75595896044636901</v>
      </c>
      <c r="BL20" s="76"/>
      <c r="BM20" s="107"/>
      <c r="BN20" s="3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562"/>
      <c r="BG21" s="76"/>
      <c r="BH21" s="69"/>
      <c r="BI21" s="69"/>
      <c r="BJ21" s="69"/>
      <c r="BK21" s="448"/>
      <c r="BL21" s="76"/>
      <c r="BM21" s="107"/>
      <c r="BN21" s="3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2274.9752362667641</v>
      </c>
      <c r="BE22" s="79">
        <f>+entero!BE64</f>
        <v>2269.7138842478139</v>
      </c>
      <c r="BF22" s="562">
        <f>+entero!BF64</f>
        <v>2275.280873399417</v>
      </c>
      <c r="BG22" s="76">
        <f>+entero!BG64</f>
        <v>2266.1252520787175</v>
      </c>
      <c r="BH22" s="69">
        <f>+entero!BH64</f>
        <v>2268.2762315204077</v>
      </c>
      <c r="BI22" s="69">
        <f>+entero!BI64</f>
        <v>2269.3218467463557</v>
      </c>
      <c r="BJ22" s="69">
        <f>+entero!BJ64</f>
        <v>2271.3320249620992</v>
      </c>
      <c r="BK22" s="448">
        <f>+entero!BK64</f>
        <v>2271.5128411676383</v>
      </c>
      <c r="BL22" s="76">
        <f>+entero!BL64</f>
        <v>-3.7680322317787613</v>
      </c>
      <c r="BM22" s="107">
        <f>+entero!BM64</f>
        <v>-1.6560734438685332E-3</v>
      </c>
      <c r="BN22" s="3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0.72295432912340563</v>
      </c>
      <c r="BE23" s="124">
        <f>+entero!BE65</f>
        <v>0.72195691292373054</v>
      </c>
      <c r="BF23" s="563">
        <f>+entero!BF65</f>
        <v>0.72217955794124711</v>
      </c>
      <c r="BG23" s="455">
        <f>+entero!BG65</f>
        <v>0.72301525690763857</v>
      </c>
      <c r="BH23" s="125">
        <f>+entero!BH65</f>
        <v>0.72319510702973755</v>
      </c>
      <c r="BI23" s="125">
        <f>+entero!BI65</f>
        <v>0.72313382272033089</v>
      </c>
      <c r="BJ23" s="125">
        <f>+entero!BJ65</f>
        <v>0.72380362045593638</v>
      </c>
      <c r="BK23" s="456">
        <f>+entero!BK65</f>
        <v>0.72432155792351305</v>
      </c>
      <c r="BL23" s="76"/>
      <c r="BM23" s="107"/>
      <c r="BN23" s="3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562"/>
      <c r="BG24" s="76"/>
      <c r="BH24" s="69"/>
      <c r="BI24" s="69"/>
      <c r="BJ24" s="69"/>
      <c r="BK24" s="448"/>
      <c r="BL24" s="76"/>
      <c r="BM24" s="107"/>
      <c r="BN24" s="3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2353.1685101580138</v>
      </c>
      <c r="BE25" s="79">
        <f>+entero!BE67</f>
        <v>2406.03690744921</v>
      </c>
      <c r="BF25" s="562">
        <f>+entero!BF67</f>
        <v>2362.931828442438</v>
      </c>
      <c r="BG25" s="76">
        <f>+entero!BG67</f>
        <v>2360.863995485327</v>
      </c>
      <c r="BH25" s="69">
        <f>+entero!BH67</f>
        <v>2309.6250564334091</v>
      </c>
      <c r="BI25" s="69">
        <f>+entero!BI67</f>
        <v>2304.8932279909709</v>
      </c>
      <c r="BJ25" s="69">
        <f>+entero!BJ67</f>
        <v>2291.2128668171558</v>
      </c>
      <c r="BK25" s="448">
        <f>+entero!BK67</f>
        <v>2253.3880846501129</v>
      </c>
      <c r="BL25" s="76">
        <f>+entero!BL67</f>
        <v>-109.54374379232513</v>
      </c>
      <c r="BM25" s="107">
        <f>+entero!BM67</f>
        <v>-4.6359248486881888E-2</v>
      </c>
      <c r="BN25" s="3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912.59277652370213</v>
      </c>
      <c r="BE26" s="79">
        <f>+entero!BE68</f>
        <v>939.14762979683974</v>
      </c>
      <c r="BF26" s="562">
        <f>+entero!BF68</f>
        <v>865.20112866817158</v>
      </c>
      <c r="BG26" s="76">
        <f>+entero!BG68</f>
        <v>860.66038374717834</v>
      </c>
      <c r="BH26" s="69">
        <f>+entero!BH68</f>
        <v>809.42799097065472</v>
      </c>
      <c r="BI26" s="69">
        <f>+entero!BI68</f>
        <v>801.03905191873594</v>
      </c>
      <c r="BJ26" s="69">
        <f>+entero!BJ68</f>
        <v>786.79638826185101</v>
      </c>
      <c r="BK26" s="448">
        <f>+entero!BK68</f>
        <v>751.36128668171557</v>
      </c>
      <c r="BL26" s="76">
        <f>+entero!BL68</f>
        <v>-113.83984198645601</v>
      </c>
      <c r="BM26" s="107">
        <f>+entero!BM68</f>
        <v>-0.13157615982504889</v>
      </c>
      <c r="BN26" s="3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287.25270880361177</v>
      </c>
      <c r="BE27" s="79">
        <f>+entero!BE69</f>
        <v>290.63363431151242</v>
      </c>
      <c r="BF27" s="562">
        <f>+entero!BF69</f>
        <v>298.22878103837479</v>
      </c>
      <c r="BG27" s="76">
        <f>+entero!BG69</f>
        <v>298.24966139954853</v>
      </c>
      <c r="BH27" s="69">
        <f>+entero!BH69</f>
        <v>297.55417607223478</v>
      </c>
      <c r="BI27" s="69">
        <f>+entero!BI69</f>
        <v>297.55654627539502</v>
      </c>
      <c r="BJ27" s="69">
        <f>+entero!BJ69</f>
        <v>297.56343115124156</v>
      </c>
      <c r="BK27" s="448">
        <f>+entero!BK69</f>
        <v>296.84300564334092</v>
      </c>
      <c r="BL27" s="76">
        <f>+entero!BL69</f>
        <v>-1.3857753950338747</v>
      </c>
      <c r="BM27" s="107">
        <f>+entero!BM69</f>
        <v>-4.6466856425086966E-3</v>
      </c>
      <c r="BN27" s="3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580.76444695259602</v>
      </c>
      <c r="BE28" s="79">
        <f>+entero!BE70</f>
        <v>601.0234762979685</v>
      </c>
      <c r="BF28" s="562">
        <f>+entero!BF70</f>
        <v>548.44593679458239</v>
      </c>
      <c r="BG28" s="76">
        <f>+entero!BG70</f>
        <v>550.88318284424372</v>
      </c>
      <c r="BH28" s="69">
        <f>+entero!BH70</f>
        <v>552.82483069977434</v>
      </c>
      <c r="BI28" s="69">
        <f>+entero!BI70</f>
        <v>556.47009029345372</v>
      </c>
      <c r="BJ28" s="69">
        <f>+entero!BJ70</f>
        <v>557.02291196388273</v>
      </c>
      <c r="BK28" s="448">
        <f>+entero!BK70</f>
        <v>556.68379232505652</v>
      </c>
      <c r="BL28" s="76">
        <f>+entero!BL70</f>
        <v>8.2378555304741212</v>
      </c>
      <c r="BM28" s="107">
        <f>+entero!BM70</f>
        <v>1.5020360217491424E-2</v>
      </c>
      <c r="BN28" s="3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572.55857787810385</v>
      </c>
      <c r="BE29" s="79">
        <f>+entero!BE71</f>
        <v>575.23216704288939</v>
      </c>
      <c r="BF29" s="562">
        <f>+entero!BF71</f>
        <v>651.05598194130926</v>
      </c>
      <c r="BG29" s="76">
        <f>+entero!BG71</f>
        <v>651.07076749435657</v>
      </c>
      <c r="BH29" s="69">
        <f>+entero!BH71</f>
        <v>649.81805869074503</v>
      </c>
      <c r="BI29" s="69">
        <f>+entero!BI71</f>
        <v>649.82753950338599</v>
      </c>
      <c r="BJ29" s="69">
        <f>+entero!BJ71</f>
        <v>649.83013544018058</v>
      </c>
      <c r="BK29" s="448">
        <f>+entero!BK71</f>
        <v>648.49999999999989</v>
      </c>
      <c r="BL29" s="76">
        <f>+entero!BL71</f>
        <v>-2.5559819413093692</v>
      </c>
      <c r="BM29" s="107">
        <f>+entero!BM71</f>
        <v>-3.9259019380913918E-3</v>
      </c>
      <c r="BN29" s="3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855.94717832957122</v>
      </c>
      <c r="BE30" s="79">
        <f>+entero!BE72</f>
        <v>918.70146726862299</v>
      </c>
      <c r="BF30" s="562">
        <f>+entero!BF72</f>
        <v>808.11444695259581</v>
      </c>
      <c r="BG30" s="76">
        <f>+entero!BG72</f>
        <v>806.28939051918735</v>
      </c>
      <c r="BH30" s="69">
        <f>+entero!BH72</f>
        <v>759.25643340857789</v>
      </c>
      <c r="BI30" s="69">
        <f>+entero!BI72</f>
        <v>751.96286681715571</v>
      </c>
      <c r="BJ30" s="69">
        <f>+entero!BJ72</f>
        <v>736.62913137601731</v>
      </c>
      <c r="BK30" s="448">
        <f>+entero!BK72</f>
        <v>700.48569740406333</v>
      </c>
      <c r="BL30" s="76">
        <f>+entero!BL72</f>
        <v>-107.62874954853248</v>
      </c>
      <c r="BM30" s="107">
        <f>+entero!BM72</f>
        <v>-0.13318503332591203</v>
      </c>
      <c r="BN30" s="3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650.29469525959382</v>
      </c>
      <c r="BE31" s="79">
        <f>+entero!BE73</f>
        <v>695.86060948081263</v>
      </c>
      <c r="BF31" s="562">
        <f>+entero!BF73</f>
        <v>625.71241534988701</v>
      </c>
      <c r="BG31" s="76">
        <f>+entero!BG73</f>
        <v>620.86049661399556</v>
      </c>
      <c r="BH31" s="69">
        <f>+entero!BH73</f>
        <v>570.96388261851018</v>
      </c>
      <c r="BI31" s="69">
        <f>+entero!BI73</f>
        <v>561.1200902934537</v>
      </c>
      <c r="BJ31" s="69">
        <f>+entero!BJ73</f>
        <v>544.54547048673953</v>
      </c>
      <c r="BK31" s="448">
        <f>+entero!BK73</f>
        <v>508.46900564334089</v>
      </c>
      <c r="BL31" s="76">
        <f>+entero!BL73</f>
        <v>-117.24340970654612</v>
      </c>
      <c r="BM31" s="107">
        <f>+entero!BM73</f>
        <v>-0.18737587241414366</v>
      </c>
      <c r="BN31" s="3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205.65248306997745</v>
      </c>
      <c r="BE32" s="79">
        <f>+entero!BE74</f>
        <v>222.84085778781039</v>
      </c>
      <c r="BF32" s="562">
        <f>+entero!BF74</f>
        <v>182.4020316027088</v>
      </c>
      <c r="BG32" s="76">
        <f>+entero!BG74</f>
        <v>185.42889390519179</v>
      </c>
      <c r="BH32" s="69">
        <f>+entero!BH74</f>
        <v>188.29255079006774</v>
      </c>
      <c r="BI32" s="69">
        <f>+entero!BI74</f>
        <v>190.84277652370201</v>
      </c>
      <c r="BJ32" s="69">
        <f>+entero!BJ74</f>
        <v>192.08366088927775</v>
      </c>
      <c r="BK32" s="448">
        <f>+entero!BK74</f>
        <v>192.01669176072244</v>
      </c>
      <c r="BL32" s="76">
        <f>+entero!BL74</f>
        <v>9.6146601580136348</v>
      </c>
      <c r="BM32" s="107">
        <f>+entero!BM74</f>
        <v>5.2711365512394082E-2</v>
      </c>
      <c r="BN32" s="3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564">
        <f>+entero!BF75</f>
        <v>0</v>
      </c>
      <c r="BG33" s="457">
        <f>+entero!BG75</f>
        <v>0</v>
      </c>
      <c r="BH33" s="108">
        <f>+entero!BH75</f>
        <v>0</v>
      </c>
      <c r="BI33" s="108">
        <f>+entero!BI75</f>
        <v>0</v>
      </c>
      <c r="BJ33" s="108">
        <f>+entero!BJ75</f>
        <v>0</v>
      </c>
      <c r="BK33" s="107">
        <f>+entero!BK75</f>
        <v>0</v>
      </c>
      <c r="BL33" s="76"/>
      <c r="BM33" s="107"/>
      <c r="BN33" s="3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10625.105394103839</v>
      </c>
      <c r="BE34" s="79">
        <f>+entero!BE76</f>
        <v>10589.528743933286</v>
      </c>
      <c r="BF34" s="562">
        <f>+entero!BF76</f>
        <v>10573.789499255443</v>
      </c>
      <c r="BG34" s="76">
        <f>+entero!BG76</f>
        <v>10572.638646566058</v>
      </c>
      <c r="BH34" s="69">
        <f>+entero!BH76</f>
        <v>10585.928026617081</v>
      </c>
      <c r="BI34" s="69">
        <f>+entero!BI76</f>
        <v>10584.746989029614</v>
      </c>
      <c r="BJ34" s="69">
        <f>+entero!BJ76</f>
        <v>10601.686459313871</v>
      </c>
      <c r="BK34" s="448">
        <f>+entero!BK76</f>
        <v>10616.217113883844</v>
      </c>
      <c r="BL34" s="76">
        <f>+entero!BL76</f>
        <v>42.427614628400988</v>
      </c>
      <c r="BM34" s="107">
        <f>+entero!BM76</f>
        <v>4.0125268837050143E-3</v>
      </c>
      <c r="BN34" s="3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0.79234745396269746</v>
      </c>
      <c r="BE35" s="124">
        <f>+entero!BE77</f>
        <v>0.79325492285087484</v>
      </c>
      <c r="BF35" s="563">
        <f>+entero!BF77</f>
        <v>0.79536327570394438</v>
      </c>
      <c r="BG35" s="455">
        <f>+entero!BG77</f>
        <v>0.79573781907779029</v>
      </c>
      <c r="BH35" s="125">
        <f>+entero!BH77</f>
        <v>0.79591752035945151</v>
      </c>
      <c r="BI35" s="125">
        <f>+entero!BI77</f>
        <v>0.79594606679517876</v>
      </c>
      <c r="BJ35" s="125">
        <f>+entero!BJ77</f>
        <v>0.79639079867698725</v>
      </c>
      <c r="BK35" s="456">
        <f>+entero!BK77</f>
        <v>0.7967000972826741</v>
      </c>
      <c r="BL35" s="76"/>
      <c r="BM35" s="107"/>
      <c r="BN35" s="3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0.81249999169729303</v>
      </c>
      <c r="BE36" s="124">
        <f>+entero!BE78</f>
        <v>0.81350016705230799</v>
      </c>
      <c r="BF36" s="563">
        <f>+entero!BF78</f>
        <v>0.81569356633724188</v>
      </c>
      <c r="BG36" s="455">
        <f>+entero!BG78</f>
        <v>0.816029512768218</v>
      </c>
      <c r="BH36" s="125">
        <f>+entero!BH78</f>
        <v>0.8161876859782129</v>
      </c>
      <c r="BI36" s="125">
        <f>+entero!BI78</f>
        <v>0.81621928242773112</v>
      </c>
      <c r="BJ36" s="125">
        <f>+entero!BJ78</f>
        <v>0.8166421547688042</v>
      </c>
      <c r="BK36" s="456">
        <f>+entero!BK78</f>
        <v>0.81693091774487581</v>
      </c>
      <c r="BL36" s="76"/>
      <c r="BM36" s="107"/>
      <c r="BN36" s="3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8419.5015900761427</v>
      </c>
      <c r="BE37" s="79">
        <f>+entero!BE79</f>
        <v>8388.6139337933455</v>
      </c>
      <c r="BF37" s="562">
        <f>+entero!BF79</f>
        <v>8374.5041836971341</v>
      </c>
      <c r="BG37" s="76">
        <f>+entero!BG79</f>
        <v>8372.8995838940464</v>
      </c>
      <c r="BH37" s="69">
        <f>+entero!BH79</f>
        <v>8384.2960736170808</v>
      </c>
      <c r="BI37" s="69">
        <f>+entero!BI79</f>
        <v>8381.1198571433179</v>
      </c>
      <c r="BJ37" s="69">
        <f>+entero!BJ79</f>
        <v>8394.6686264917134</v>
      </c>
      <c r="BK37" s="448">
        <f>+entero!BK79</f>
        <v>8404.7848760631441</v>
      </c>
      <c r="BL37" s="76">
        <f>+entero!BL79</f>
        <v>30.280692366010044</v>
      </c>
      <c r="BM37" s="107">
        <f>+entero!BM79</f>
        <v>3.6158191221586922E-3</v>
      </c>
      <c r="BN37" s="3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2205.6038040276962</v>
      </c>
      <c r="BE38" s="83">
        <f>+entero!BE80</f>
        <v>2200.9148101399414</v>
      </c>
      <c r="BF38" s="565">
        <f>+entero!BF80</f>
        <v>2199.2853155583098</v>
      </c>
      <c r="BG38" s="126">
        <f>+entero!BG80</f>
        <v>2199.7390626720116</v>
      </c>
      <c r="BH38" s="127">
        <f>+entero!BH80</f>
        <v>2201.6319530000001</v>
      </c>
      <c r="BI38" s="127">
        <f>+entero!BI80</f>
        <v>2203.6271318862969</v>
      </c>
      <c r="BJ38" s="127">
        <f>+entero!BJ80</f>
        <v>2207.0178328221573</v>
      </c>
      <c r="BK38" s="449">
        <f>+entero!BK80</f>
        <v>2211.4322378206998</v>
      </c>
      <c r="BL38" s="126">
        <f>+entero!BL80</f>
        <v>12.146922262390035</v>
      </c>
      <c r="BM38" s="142">
        <f>+entero!BM80</f>
        <v>5.5231225236942461E-3</v>
      </c>
      <c r="BN38" s="3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4"/>
      <c r="BH39" s="4"/>
      <c r="BI39" s="4"/>
      <c r="BJ39" s="4"/>
      <c r="BK39" s="4"/>
      <c r="BL39" s="4"/>
      <c r="BM39" s="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</row>
    <row r="94" spans="1:76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</row>
    <row r="95" spans="1:76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</row>
    <row r="96" spans="1:76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</row>
    <row r="97" spans="1:76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</row>
    <row r="98" spans="1:76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</row>
    <row r="99" spans="1:76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</row>
    <row r="100" spans="1:76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</row>
    <row r="101" spans="1:76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</row>
    <row r="102" spans="1:76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</row>
    <row r="103" spans="1:76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</row>
    <row r="104" spans="1:7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1:7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1:7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1:7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1:7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1:7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1:7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1:7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1:7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7">
    <mergeCell ref="BC3:BC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B3:BB4"/>
    <mergeCell ref="AA3:AA4"/>
    <mergeCell ref="BL3:BM3"/>
    <mergeCell ref="BG3:BK3"/>
    <mergeCell ref="AM3:AM4"/>
    <mergeCell ref="AN3:AN4"/>
    <mergeCell ref="AO3:AO4"/>
    <mergeCell ref="AP3:AP4"/>
    <mergeCell ref="BF3:BF4"/>
    <mergeCell ref="AU3:AU4"/>
    <mergeCell ref="AV3:AV4"/>
    <mergeCell ref="BA3:BA4"/>
    <mergeCell ref="BE3:BE4"/>
    <mergeCell ref="BD3:BD4"/>
    <mergeCell ref="AT3:AT4"/>
    <mergeCell ref="AS3:AS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6" width="8.140625" customWidth="1"/>
    <col min="57" max="58" width="8.42578125" customWidth="1"/>
    <col min="59" max="63" width="8" customWidth="1"/>
    <col min="64" max="64" width="8.42578125" bestFit="1" customWidth="1"/>
    <col min="65" max="65" width="8.85546875" customWidth="1"/>
    <col min="67" max="76" width="11.42578125" style="297"/>
  </cols>
  <sheetData>
    <row r="1" spans="1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450"/>
      <c r="AV2" s="450"/>
      <c r="AW2" s="450"/>
      <c r="AX2" s="450"/>
      <c r="AY2" s="450"/>
      <c r="AZ2" s="450"/>
      <c r="BA2" s="450"/>
      <c r="BB2" s="450"/>
      <c r="BC2" s="450"/>
      <c r="BD2" s="450"/>
      <c r="BE2" s="8"/>
      <c r="BF2" s="495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s="266" customFormat="1" ht="13.5" customHeight="1" thickBot="1" x14ac:dyDescent="0.3">
      <c r="C3" s="267"/>
      <c r="D3" s="750" t="str">
        <f>+entero!D3</f>
        <v>V   A   R   I   A   B   L   E   S     b/</v>
      </c>
      <c r="E3" s="743" t="str">
        <f>+entero!E3</f>
        <v>2008                          A  fines de Dic*</v>
      </c>
      <c r="F3" s="743" t="str">
        <f>+entero!F3</f>
        <v>2009                          A  fines de Ene*</v>
      </c>
      <c r="G3" s="743" t="str">
        <f>+entero!G3</f>
        <v>2009                          A  fines de Feb*</v>
      </c>
      <c r="H3" s="743" t="str">
        <f>+entero!H3</f>
        <v>2009                          A  fines de Mar*</v>
      </c>
      <c r="I3" s="743" t="str">
        <f>+entero!I3</f>
        <v>2009                          A  fines de Abr*</v>
      </c>
      <c r="J3" s="743" t="str">
        <f>+entero!J3</f>
        <v>2009                          A  fines de May*</v>
      </c>
      <c r="K3" s="743" t="str">
        <f>+entero!K3</f>
        <v>2009                          A  fines de Jun*</v>
      </c>
      <c r="L3" s="743" t="str">
        <f>+entero!L3</f>
        <v>2009                          A  fines de Jul*</v>
      </c>
      <c r="M3" s="743" t="str">
        <f>+entero!M3</f>
        <v>2009                          A  fines de Ago*</v>
      </c>
      <c r="N3" s="743" t="str">
        <f>+entero!N3</f>
        <v>2009                          A  fines de Sep*</v>
      </c>
      <c r="O3" s="743" t="str">
        <f>+entero!O3</f>
        <v>2009                          A  fines de Oct*</v>
      </c>
      <c r="P3" s="743" t="str">
        <f>+entero!P3</f>
        <v>2009                          A  fines de Nov*</v>
      </c>
      <c r="Q3" s="743" t="str">
        <f>+entero!Q3</f>
        <v>2009                          A  fines de Dic*</v>
      </c>
      <c r="R3" s="743" t="str">
        <f>+entero!R3</f>
        <v>2010                          A  fines de Ene*</v>
      </c>
      <c r="S3" s="743" t="str">
        <f>+entero!S3</f>
        <v>2010                          A  fines de Feb*</v>
      </c>
      <c r="T3" s="743" t="str">
        <f>+entero!T3</f>
        <v>2010                          A  fines de Mar*</v>
      </c>
      <c r="U3" s="743" t="str">
        <f>+entero!U3</f>
        <v>2010                          A  fines de Abr*</v>
      </c>
      <c r="V3" s="743" t="str">
        <f>+entero!V3</f>
        <v>2010                          A  fines de May*</v>
      </c>
      <c r="W3" s="743" t="str">
        <f>+entero!W3</f>
        <v>2010                          A  fines de Jun*</v>
      </c>
      <c r="X3" s="743" t="str">
        <f>+entero!X3</f>
        <v>2010                          A  fines de Jul*</v>
      </c>
      <c r="Y3" s="743" t="str">
        <f>+entero!Y3</f>
        <v>2010                          A  fines de Ago*</v>
      </c>
      <c r="Z3" s="743" t="str">
        <f>+entero!Z3</f>
        <v>2010                          A  fines de Sep*</v>
      </c>
      <c r="AA3" s="743" t="str">
        <f>+entero!AA3</f>
        <v>2010                          A  fines de Oct*</v>
      </c>
      <c r="AB3" s="743" t="str">
        <f>+entero!AB3</f>
        <v>2010                          A  fines de Nov*</v>
      </c>
      <c r="AC3" s="743" t="str">
        <f>+entero!AC3</f>
        <v>2010                          A  fines de Dic*</v>
      </c>
      <c r="AD3" s="743" t="str">
        <f>+entero!AD3</f>
        <v>2011                          A  fines de Ene*</v>
      </c>
      <c r="AE3" s="743" t="str">
        <f>+entero!AE3</f>
        <v>2011                          A  fines de Feb*</v>
      </c>
      <c r="AF3" s="743" t="str">
        <f>+entero!AF3</f>
        <v>2011                          A  fines de Mar*</v>
      </c>
      <c r="AG3" s="743" t="str">
        <f>+entero!AG3</f>
        <v>2011                          A  fines de Abr*</v>
      </c>
      <c r="AH3" s="743" t="str">
        <f>+entero!AH3</f>
        <v>2011                          A  fines de May*</v>
      </c>
      <c r="AI3" s="743" t="str">
        <f>+entero!AI3</f>
        <v>2011                          A  fines de Jun*</v>
      </c>
      <c r="AJ3" s="743" t="str">
        <f>+entero!AJ3</f>
        <v>2011                          A  fines de Jul*</v>
      </c>
      <c r="AK3" s="743" t="str">
        <f>+entero!AK3</f>
        <v>2011                          A  fines de Ago*</v>
      </c>
      <c r="AL3" s="743" t="str">
        <f>+entero!AL3</f>
        <v>2011                          A  fines de Sep*</v>
      </c>
      <c r="AM3" s="743" t="str">
        <f>+entero!AM3</f>
        <v>2011                          A  fines de Oct*</v>
      </c>
      <c r="AN3" s="743" t="str">
        <f>+entero!AN3</f>
        <v>2011                          A  fines de Nov*</v>
      </c>
      <c r="AO3" s="743" t="str">
        <f>+entero!AO3</f>
        <v>2011                          A  fines de Dic*</v>
      </c>
      <c r="AP3" s="743" t="str">
        <f>+entero!AP3</f>
        <v>2012                          A  fines de Ene*</v>
      </c>
      <c r="AQ3" s="743" t="str">
        <f>+entero!AQ3</f>
        <v>2012                          A  fines de Feb*</v>
      </c>
      <c r="AR3" s="743" t="str">
        <f>+entero!AR3</f>
        <v>2012                          A  fines de Mar*</v>
      </c>
      <c r="AS3" s="743" t="str">
        <f>+entero!AS3</f>
        <v>2012                          A  fines de Abr*</v>
      </c>
      <c r="AT3" s="743" t="str">
        <f>+entero!AT3</f>
        <v>2012                          A  fines de May*</v>
      </c>
      <c r="AU3" s="743" t="str">
        <f>+entero!AU3</f>
        <v>2012                          A  fines de Jun*</v>
      </c>
      <c r="AV3" s="743" t="str">
        <f>+entero!AV3</f>
        <v>2012                          A  fines de Jul*</v>
      </c>
      <c r="AW3" s="743" t="str">
        <f>+entero!AW3</f>
        <v>2012                          A  fines de Ago*</v>
      </c>
      <c r="AX3" s="743" t="str">
        <f>+entero!AX3</f>
        <v>2012                          A  fines de Sep*</v>
      </c>
      <c r="AY3" s="743" t="str">
        <f>+entero!AY3</f>
        <v>2012                          A  fines de Oct*</v>
      </c>
      <c r="AZ3" s="743" t="str">
        <f>+entero!AZ3</f>
        <v>2012                          A  fines de Nov*</v>
      </c>
      <c r="BA3" s="743" t="str">
        <f>+entero!BA3</f>
        <v>2012                          A  fines de Dic*</v>
      </c>
      <c r="BB3" s="743" t="str">
        <f>+entero!BB3</f>
        <v>2013                          A  fines de Ene*</v>
      </c>
      <c r="BC3" s="743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47" t="str">
        <f>+entero!BG3</f>
        <v xml:space="preserve">   Semana 4*</v>
      </c>
      <c r="BH3" s="748"/>
      <c r="BI3" s="748"/>
      <c r="BJ3" s="748"/>
      <c r="BK3" s="749"/>
      <c r="BL3" s="745" t="s">
        <v>42</v>
      </c>
      <c r="BM3" s="746"/>
      <c r="BO3" s="303"/>
      <c r="BP3" s="303"/>
      <c r="BQ3" s="303"/>
      <c r="BR3" s="303"/>
      <c r="BS3" s="303"/>
      <c r="BT3" s="303"/>
      <c r="BU3" s="303"/>
      <c r="BV3" s="303"/>
      <c r="BW3" s="303"/>
      <c r="BX3" s="303"/>
    </row>
    <row r="4" spans="1:76" s="266" customFormat="1" ht="28.5" customHeight="1" thickBot="1" x14ac:dyDescent="0.25">
      <c r="C4" s="269"/>
      <c r="D4" s="751"/>
      <c r="E4" s="744"/>
      <c r="F4" s="744"/>
      <c r="G4" s="744"/>
      <c r="H4" s="744"/>
      <c r="I4" s="744"/>
      <c r="J4" s="744"/>
      <c r="K4" s="744"/>
      <c r="L4" s="744"/>
      <c r="M4" s="744"/>
      <c r="N4" s="744"/>
      <c r="O4" s="744"/>
      <c r="P4" s="744"/>
      <c r="Q4" s="744"/>
      <c r="R4" s="744"/>
      <c r="S4" s="744"/>
      <c r="T4" s="744"/>
      <c r="U4" s="744"/>
      <c r="V4" s="744"/>
      <c r="W4" s="744"/>
      <c r="X4" s="744"/>
      <c r="Y4" s="744"/>
      <c r="Z4" s="744"/>
      <c r="AA4" s="744"/>
      <c r="AB4" s="744"/>
      <c r="AC4" s="744"/>
      <c r="AD4" s="744"/>
      <c r="AE4" s="744"/>
      <c r="AF4" s="744"/>
      <c r="AG4" s="744"/>
      <c r="AH4" s="744"/>
      <c r="AI4" s="744"/>
      <c r="AJ4" s="744"/>
      <c r="AK4" s="744"/>
      <c r="AL4" s="744"/>
      <c r="AM4" s="744"/>
      <c r="AN4" s="744"/>
      <c r="AO4" s="744"/>
      <c r="AP4" s="744"/>
      <c r="AQ4" s="744"/>
      <c r="AR4" s="744"/>
      <c r="AS4" s="744"/>
      <c r="AT4" s="744"/>
      <c r="AU4" s="744"/>
      <c r="AV4" s="744"/>
      <c r="AW4" s="744"/>
      <c r="AX4" s="744"/>
      <c r="AY4" s="744"/>
      <c r="AZ4" s="744"/>
      <c r="BA4" s="744"/>
      <c r="BB4" s="744"/>
      <c r="BC4" s="744"/>
      <c r="BD4" s="732"/>
      <c r="BE4" s="732"/>
      <c r="BF4" s="734"/>
      <c r="BG4" s="268">
        <f>+entero!BG4</f>
        <v>41351</v>
      </c>
      <c r="BH4" s="451">
        <f>+entero!BH4</f>
        <v>41352</v>
      </c>
      <c r="BI4" s="451">
        <f>+entero!BI4</f>
        <v>41353</v>
      </c>
      <c r="BJ4" s="451">
        <f>+entero!BJ4</f>
        <v>41354</v>
      </c>
      <c r="BK4" s="452">
        <f>+entero!BK4</f>
        <v>41355</v>
      </c>
      <c r="BL4" s="270" t="s">
        <v>25</v>
      </c>
      <c r="BM4" s="271" t="s">
        <v>107</v>
      </c>
      <c r="BO4" s="303"/>
      <c r="BP4" s="303"/>
      <c r="BQ4" s="303"/>
      <c r="BR4" s="303"/>
      <c r="BS4" s="303"/>
      <c r="BT4" s="303"/>
      <c r="BU4" s="303"/>
      <c r="BV4" s="303"/>
      <c r="BW4" s="303"/>
      <c r="BX4" s="303"/>
    </row>
    <row r="5" spans="1:76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566"/>
      <c r="BG5" s="39">
        <v>7.5</v>
      </c>
      <c r="BH5" s="39">
        <v>7.5</v>
      </c>
      <c r="BI5" s="39">
        <v>7.5</v>
      </c>
      <c r="BJ5" s="39">
        <v>7.5</v>
      </c>
      <c r="BK5" s="39">
        <v>7.5</v>
      </c>
      <c r="BL5" s="99"/>
      <c r="BM5" s="40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567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4">
        <f>+entero!BL82</f>
        <v>0</v>
      </c>
      <c r="BM6" s="105">
        <f>+entero!BM82</f>
        <v>0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567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4">
        <f>+entero!BL83</f>
        <v>0</v>
      </c>
      <c r="BM7" s="105">
        <f>+entero!BM83</f>
        <v>0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6.9350120930165691</v>
      </c>
      <c r="BE8" s="112">
        <f>+entero!BE84</f>
        <v>6.9373193419656491</v>
      </c>
      <c r="BF8" s="568">
        <f>+entero!BF84</f>
        <v>6.9368085263515251</v>
      </c>
      <c r="BG8" s="113">
        <f>+entero!BG84</f>
        <v>6.9202456674559274</v>
      </c>
      <c r="BH8" s="113">
        <f>+entero!BH84</f>
        <v>6.9276719031507898</v>
      </c>
      <c r="BI8" s="113">
        <f>+entero!BI84</f>
        <v>6.9405036135153235</v>
      </c>
      <c r="BJ8" s="113">
        <f>+entero!BJ84</f>
        <v>6.941504646807994</v>
      </c>
      <c r="BK8" s="113">
        <f>+entero!BK84</f>
        <v>6.9342579352460927</v>
      </c>
      <c r="BL8" s="94">
        <f>+entero!BL84</f>
        <v>-2.5505911054324315E-3</v>
      </c>
      <c r="BM8" s="105">
        <f>+entero!BM84</f>
        <v>-3.6768942024900664E-4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85.573386451635713</v>
      </c>
      <c r="AY9" s="91">
        <f>+entero!AY85</f>
        <v>85.108174860278339</v>
      </c>
      <c r="AZ9" s="91">
        <f>+entero!AZ85</f>
        <v>84.341673414575439</v>
      </c>
      <c r="BA9" s="91">
        <f>+entero!BA85</f>
        <v>84.517254127868142</v>
      </c>
      <c r="BB9" s="91">
        <f>+entero!BB85</f>
        <v>84.366931430238495</v>
      </c>
      <c r="BC9" s="91">
        <f>+entero!BC85</f>
        <v>82.862153277507304</v>
      </c>
      <c r="BD9" s="128"/>
      <c r="BE9" s="128"/>
      <c r="BF9" s="569"/>
      <c r="BG9" s="128"/>
      <c r="BH9" s="128"/>
      <c r="BI9" s="128"/>
      <c r="BJ9" s="128"/>
      <c r="BK9" s="128"/>
      <c r="BL9" s="94" t="s">
        <v>3</v>
      </c>
      <c r="BM9" s="105" t="s">
        <v>3</v>
      </c>
      <c r="BN9" s="3"/>
      <c r="BO9" s="30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1.81481</v>
      </c>
      <c r="BE10" s="75">
        <f>+entero!BE86</f>
        <v>1.8164199999999999</v>
      </c>
      <c r="BF10" s="570">
        <f>+entero!BF86</f>
        <v>1.8180799999999999</v>
      </c>
      <c r="BG10" s="32">
        <f>+entero!BG86</f>
        <v>1.8188</v>
      </c>
      <c r="BH10" s="32">
        <f>+entero!BH86</f>
        <v>1.81904</v>
      </c>
      <c r="BI10" s="32">
        <f>+entero!BI86</f>
        <v>1.81928</v>
      </c>
      <c r="BJ10" s="32">
        <f>+entero!BJ86</f>
        <v>1.81952</v>
      </c>
      <c r="BK10" s="32">
        <f>+entero!BK86</f>
        <v>1.81976</v>
      </c>
      <c r="BL10" s="94">
        <f>+entero!BL86</f>
        <v>1.6800000000001258E-3</v>
      </c>
      <c r="BM10" s="105">
        <f>+entero!BM86</f>
        <v>9.2405174689780267E-4</v>
      </c>
      <c r="BN10" s="3"/>
      <c r="BO10" s="305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128"/>
      <c r="BE11" s="128"/>
      <c r="BF11" s="569"/>
      <c r="BG11" s="128"/>
      <c r="BH11" s="128"/>
      <c r="BI11" s="128"/>
      <c r="BJ11" s="128"/>
      <c r="BK11" s="128"/>
      <c r="BL11" s="102"/>
      <c r="BM11" s="143"/>
      <c r="BN11" s="3"/>
      <c r="BO11" s="305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4"/>
      <c r="BH12" s="4"/>
      <c r="BI12" s="4"/>
      <c r="BJ12" s="4"/>
      <c r="BK12" s="4"/>
      <c r="BL12" s="4"/>
      <c r="BM12" s="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4"/>
      <c r="BH13" s="4"/>
      <c r="BI13" s="4"/>
      <c r="BJ13" s="4"/>
      <c r="BK13" s="4"/>
      <c r="BL13" s="4"/>
      <c r="BM13" s="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>
        <f ca="1">NOW()</f>
        <v>41360.36258090278</v>
      </c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</row>
    <row r="75" spans="1:76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</row>
    <row r="76" spans="1:76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</row>
    <row r="77" spans="1:76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7">
    <mergeCell ref="BC3:BC4"/>
    <mergeCell ref="BF3:BF4"/>
    <mergeCell ref="AT3:AT4"/>
    <mergeCell ref="AO3:AO4"/>
    <mergeCell ref="AP3:AP4"/>
    <mergeCell ref="AQ3:AQ4"/>
    <mergeCell ref="AR3:AR4"/>
    <mergeCell ref="AS3:AS4"/>
    <mergeCell ref="AU3:AU4"/>
    <mergeCell ref="BD3:BD4"/>
    <mergeCell ref="BE3:BE4"/>
    <mergeCell ref="AV3:AV4"/>
    <mergeCell ref="AW3:AW4"/>
    <mergeCell ref="AX3:AX4"/>
    <mergeCell ref="AY3:AY4"/>
    <mergeCell ref="AZ3:AZ4"/>
    <mergeCell ref="BA3:BA4"/>
    <mergeCell ref="V3:V4"/>
    <mergeCell ref="AK3:AK4"/>
    <mergeCell ref="AG3:AG4"/>
    <mergeCell ref="Y3:Y4"/>
    <mergeCell ref="Z3:Z4"/>
    <mergeCell ref="AB3:AB4"/>
    <mergeCell ref="AC3:AC4"/>
    <mergeCell ref="AD3:AD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BB3:BB4"/>
    <mergeCell ref="P3:P4"/>
    <mergeCell ref="O3:O4"/>
    <mergeCell ref="BL3:BM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G3:BK3"/>
    <mergeCell ref="AM3:AM4"/>
    <mergeCell ref="AN3:AN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G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6" width="7.5703125" customWidth="1"/>
    <col min="57" max="58" width="7.28515625" customWidth="1"/>
    <col min="59" max="63" width="7.7109375" customWidth="1"/>
    <col min="64" max="64" width="8.140625" customWidth="1"/>
    <col min="65" max="65" width="8.85546875" customWidth="1"/>
    <col min="66" max="81" width="11.42578125" style="297"/>
  </cols>
  <sheetData>
    <row r="1" spans="1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495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735" t="s">
        <v>42</v>
      </c>
      <c r="BM3" s="736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7.7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571"/>
      <c r="BG5" s="446"/>
      <c r="BH5" s="37"/>
      <c r="BI5" s="37"/>
      <c r="BJ5" s="37"/>
      <c r="BK5" s="447"/>
      <c r="BL5" s="101"/>
      <c r="BM5" s="38"/>
      <c r="BN5" s="301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4212.9454405100005</v>
      </c>
      <c r="BE6" s="79">
        <f>+entero!BE89</f>
        <v>4212.8029634599998</v>
      </c>
      <c r="BF6" s="562">
        <f>+entero!BF89</f>
        <v>4209.1072140799997</v>
      </c>
      <c r="BG6" s="76">
        <f>+entero!BG89</f>
        <v>4212.7015234499995</v>
      </c>
      <c r="BH6" s="69">
        <f>+entero!BH89</f>
        <v>4210.1711939400002</v>
      </c>
      <c r="BI6" s="69">
        <f>+entero!BI89</f>
        <v>4209.1075059900004</v>
      </c>
      <c r="BJ6" s="69">
        <f>+entero!BJ89</f>
        <v>4208.9616348899999</v>
      </c>
      <c r="BK6" s="448">
        <f>+entero!BK89</f>
        <v>4210.6478190300004</v>
      </c>
      <c r="BL6" s="14">
        <f>+entero!BL89</f>
        <v>1.5406049500006702</v>
      </c>
      <c r="BM6" s="105">
        <f>+entero!BM89</f>
        <v>3.6601703678318387E-4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3028.11364568</v>
      </c>
      <c r="BE7" s="79">
        <f>+entero!BE90</f>
        <v>3027.6883664500001</v>
      </c>
      <c r="BF7" s="562">
        <f>+entero!BF90</f>
        <v>3024.71354737</v>
      </c>
      <c r="BG7" s="76">
        <f>+entero!BG90</f>
        <v>3028.0422441599999</v>
      </c>
      <c r="BH7" s="69">
        <f>+entero!BH90</f>
        <v>3026.2310732000001</v>
      </c>
      <c r="BI7" s="69">
        <f>+entero!BI90</f>
        <v>3026.1556577900001</v>
      </c>
      <c r="BJ7" s="69">
        <f>+entero!BJ90</f>
        <v>3025.3800905500002</v>
      </c>
      <c r="BK7" s="448">
        <f>+entero!BK90</f>
        <v>3027.3048944500001</v>
      </c>
      <c r="BL7" s="14">
        <f>+entero!BL90</f>
        <v>2.5913470800001051</v>
      </c>
      <c r="BM7" s="105">
        <f>+entero!BM90</f>
        <v>8.567247904363029E-4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684.83179483000004</v>
      </c>
      <c r="BE8" s="79">
        <f>+entero!BE91</f>
        <v>685.1145970099999</v>
      </c>
      <c r="BF8" s="562">
        <f>+entero!BF91</f>
        <v>684.39366670999993</v>
      </c>
      <c r="BG8" s="76">
        <f>+entero!BG91</f>
        <v>684.65927929000009</v>
      </c>
      <c r="BH8" s="69">
        <f>+entero!BH91</f>
        <v>683.94012074000011</v>
      </c>
      <c r="BI8" s="69">
        <f>+entero!BI91</f>
        <v>682.95184820000009</v>
      </c>
      <c r="BJ8" s="69">
        <f>+entero!BJ91</f>
        <v>683.58154433999994</v>
      </c>
      <c r="BK8" s="448">
        <f>+entero!BK91</f>
        <v>683.34292458000004</v>
      </c>
      <c r="BL8" s="14">
        <f>+entero!BL91</f>
        <v>-1.0507421299998896</v>
      </c>
      <c r="BM8" s="105">
        <f>+entero!BM91</f>
        <v>-1.5352890903432836E-3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562">
        <f>+entero!BF92</f>
        <v>500</v>
      </c>
      <c r="BG9" s="76">
        <f>+entero!BG92</f>
        <v>500</v>
      </c>
      <c r="BH9" s="69">
        <f>+entero!BH92</f>
        <v>500</v>
      </c>
      <c r="BI9" s="69">
        <f>+entero!BI92</f>
        <v>500</v>
      </c>
      <c r="BJ9" s="69">
        <f>+entero!BJ92</f>
        <v>500</v>
      </c>
      <c r="BK9" s="448">
        <f>+entero!BK92</f>
        <v>500</v>
      </c>
      <c r="BL9" s="14">
        <f>+entero!BL92</f>
        <v>0</v>
      </c>
      <c r="BM9" s="105">
        <f>+entero!BM92</f>
        <v>0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562"/>
      <c r="BG10" s="76"/>
      <c r="BH10" s="69"/>
      <c r="BI10" s="69"/>
      <c r="BJ10" s="69"/>
      <c r="BK10" s="448"/>
      <c r="BL10" s="14" t="str">
        <f>+entero!BL93</f>
        <v xml:space="preserve"> </v>
      </c>
      <c r="BM10" s="105" t="str">
        <f>+entero!BM93</f>
        <v xml:space="preserve"> 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2966.846780859205</v>
      </c>
      <c r="BE11" s="79">
        <f>+entero!BE94</f>
        <v>2966.9367644968361</v>
      </c>
      <c r="BF11" s="562">
        <f>+entero!BF94</f>
        <v>2944.0741030398249</v>
      </c>
      <c r="BG11" s="76">
        <f>+entero!BG94</f>
        <v>2944.0741030398249</v>
      </c>
      <c r="BH11" s="69">
        <f>+entero!BH94</f>
        <v>2944.0741030398249</v>
      </c>
      <c r="BI11" s="69">
        <f>+entero!BI94</f>
        <v>2944.0741030398249</v>
      </c>
      <c r="BJ11" s="69">
        <f>+entero!BJ94</f>
        <v>2944.0741030398249</v>
      </c>
      <c r="BK11" s="448">
        <f>+entero!BK94</f>
        <v>2913.0766774225071</v>
      </c>
      <c r="BL11" s="14">
        <f>+entero!BL94</f>
        <v>-30.997425617317731</v>
      </c>
      <c r="BM11" s="105">
        <f>+entero!BM94</f>
        <v>-1.0528751835869987E-2</v>
      </c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1722.9892419825073</v>
      </c>
      <c r="BE12" s="79">
        <f>+entero!BE95</f>
        <v>1723.9327113702623</v>
      </c>
      <c r="BF12" s="562">
        <f>+entero!BF95</f>
        <v>1714.4054810495627</v>
      </c>
      <c r="BG12" s="76">
        <f>+entero!BG95</f>
        <v>1714.4054810495627</v>
      </c>
      <c r="BH12" s="69">
        <f>+entero!BH95</f>
        <v>1714.4054810495627</v>
      </c>
      <c r="BI12" s="69">
        <f>+entero!BI95</f>
        <v>1714.4054810495627</v>
      </c>
      <c r="BJ12" s="69">
        <f>+entero!BJ95</f>
        <v>1714.4054810495627</v>
      </c>
      <c r="BK12" s="448">
        <f>+entero!BK95</f>
        <v>1696.9318367346939</v>
      </c>
      <c r="BL12" s="14">
        <f>+entero!BL95</f>
        <v>-17.473644314868807</v>
      </c>
      <c r="BM12" s="105">
        <f>+entero!BM95</f>
        <v>-1.019224711307587E-2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1806.990468761596</v>
      </c>
      <c r="BE13" s="83">
        <f>+entero!BE96</f>
        <v>1867.5267818755417</v>
      </c>
      <c r="BF13" s="565">
        <f>+entero!BF96</f>
        <v>1911.6252517683358</v>
      </c>
      <c r="BG13" s="126">
        <f>+entero!BG96</f>
        <v>1911.6252517683358</v>
      </c>
      <c r="BH13" s="127">
        <f>+entero!BH96</f>
        <v>1911.6252517683358</v>
      </c>
      <c r="BI13" s="127">
        <f>+entero!BI96</f>
        <v>1911.6252517683358</v>
      </c>
      <c r="BJ13" s="127">
        <f>+entero!BJ96</f>
        <v>1911.6252517683358</v>
      </c>
      <c r="BK13" s="449">
        <f>+entero!BK96</f>
        <v>1955.8368409305842</v>
      </c>
      <c r="BL13" s="81">
        <f>+entero!BL96</f>
        <v>44.211589162248401</v>
      </c>
      <c r="BM13" s="143">
        <f>+entero!BM96</f>
        <v>2.3127749082280102E-2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</sheetData>
  <mergeCells count="57">
    <mergeCell ref="BE3:BE4"/>
    <mergeCell ref="AS3:AS4"/>
    <mergeCell ref="AT3:AT4"/>
    <mergeCell ref="AR3:AR4"/>
    <mergeCell ref="BF3:BF4"/>
    <mergeCell ref="BC3:BC4"/>
    <mergeCell ref="AQ3:AQ4"/>
    <mergeCell ref="BD3:BD4"/>
    <mergeCell ref="AV3:AV4"/>
    <mergeCell ref="AU3:AU4"/>
    <mergeCell ref="AW3:AW4"/>
    <mergeCell ref="AX3:AX4"/>
    <mergeCell ref="AY3:AY4"/>
    <mergeCell ref="AZ3:AZ4"/>
    <mergeCell ref="BA3:BA4"/>
    <mergeCell ref="BB3:BB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G3:BK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6" width="7.85546875" customWidth="1"/>
    <col min="57" max="58" width="7.7109375" customWidth="1"/>
    <col min="59" max="59" width="8" customWidth="1"/>
    <col min="60" max="62" width="7.7109375" customWidth="1"/>
    <col min="63" max="63" width="7.85546875" customWidth="1"/>
    <col min="64" max="64" width="1.5703125" customWidth="1"/>
    <col min="65" max="75" width="11.42578125" style="297"/>
  </cols>
  <sheetData>
    <row r="1" spans="1:74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578"/>
      <c r="BH1" s="578"/>
      <c r="BI1" s="578"/>
      <c r="BJ1" s="578"/>
      <c r="BK1" s="57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495"/>
      <c r="BG2" s="8"/>
      <c r="BH2" s="8"/>
      <c r="BI2" s="8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24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4.7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24"/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723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544"/>
      <c r="BE5" s="544"/>
      <c r="BF5" s="572"/>
      <c r="BG5" s="206"/>
      <c r="BH5" s="206"/>
      <c r="BI5" s="206"/>
      <c r="BJ5" s="206"/>
      <c r="BK5" s="443"/>
      <c r="BL5" s="92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2.75" customHeight="1" x14ac:dyDescent="0.2">
      <c r="A6" s="3"/>
      <c r="B6" s="723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47"/>
      <c r="BE6" s="47"/>
      <c r="BF6" s="573"/>
      <c r="BG6" s="47"/>
      <c r="BH6" s="47"/>
      <c r="BI6" s="47"/>
      <c r="BJ6" s="47"/>
      <c r="BK6" s="444"/>
      <c r="BL6" s="93"/>
      <c r="BM6" s="308"/>
      <c r="BN6" s="308"/>
      <c r="BO6" s="308"/>
      <c r="BP6" s="308"/>
      <c r="BQ6" s="308"/>
      <c r="BR6" s="308"/>
      <c r="BS6" s="308"/>
      <c r="BT6" s="294"/>
      <c r="BU6" s="294"/>
      <c r="BV6" s="294"/>
    </row>
    <row r="7" spans="1:74" x14ac:dyDescent="0.2">
      <c r="A7" s="3"/>
      <c r="B7" s="723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47"/>
      <c r="BE7" s="47"/>
      <c r="BF7" s="573"/>
      <c r="BG7" s="47"/>
      <c r="BH7" s="47"/>
      <c r="BI7" s="47"/>
      <c r="BJ7" s="47"/>
      <c r="BK7" s="444"/>
      <c r="BL7" s="93"/>
      <c r="BM7" s="308"/>
      <c r="BN7" s="308"/>
      <c r="BO7" s="308"/>
      <c r="BP7" s="308"/>
      <c r="BQ7" s="308"/>
      <c r="BR7" s="308"/>
      <c r="BS7" s="308"/>
      <c r="BT7" s="294"/>
      <c r="BU7" s="294"/>
      <c r="BV7" s="294"/>
    </row>
    <row r="8" spans="1:74" x14ac:dyDescent="0.2">
      <c r="A8" s="3"/>
      <c r="B8" s="723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47"/>
      <c r="BE8" s="47"/>
      <c r="BF8" s="573"/>
      <c r="BG8" s="47"/>
      <c r="BH8" s="47"/>
      <c r="BI8" s="47"/>
      <c r="BJ8" s="47"/>
      <c r="BK8" s="444"/>
      <c r="BL8" s="93"/>
      <c r="BM8" s="308"/>
      <c r="BN8" s="308"/>
      <c r="BO8" s="308"/>
      <c r="BP8" s="308"/>
      <c r="BQ8" s="308"/>
      <c r="BR8" s="308"/>
      <c r="BS8" s="308"/>
      <c r="BT8" s="294"/>
      <c r="BU8" s="294"/>
      <c r="BV8" s="294"/>
    </row>
    <row r="9" spans="1:74" x14ac:dyDescent="0.2">
      <c r="A9" s="3"/>
      <c r="B9" s="723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47"/>
      <c r="BE9" s="47"/>
      <c r="BF9" s="573"/>
      <c r="BG9" s="47"/>
      <c r="BH9" s="47"/>
      <c r="BI9" s="47"/>
      <c r="BJ9" s="47"/>
      <c r="BK9" s="444"/>
      <c r="BL9" s="93"/>
      <c r="BM9" s="308"/>
      <c r="BN9" s="308"/>
      <c r="BO9" s="308"/>
      <c r="BP9" s="308"/>
      <c r="BQ9" s="308"/>
      <c r="BR9" s="308"/>
      <c r="BS9" s="308"/>
      <c r="BT9" s="294"/>
      <c r="BU9" s="294"/>
      <c r="BV9" s="294"/>
    </row>
    <row r="10" spans="1:74" x14ac:dyDescent="0.2">
      <c r="A10" s="3"/>
      <c r="B10" s="723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47"/>
      <c r="BE10" s="47"/>
      <c r="BF10" s="573"/>
      <c r="BG10" s="47"/>
      <c r="BH10" s="47"/>
      <c r="BI10" s="47"/>
      <c r="BJ10" s="47"/>
      <c r="BK10" s="444"/>
      <c r="BL10" s="93"/>
      <c r="BM10" s="308"/>
      <c r="BN10" s="308"/>
      <c r="BO10" s="308"/>
      <c r="BP10" s="308"/>
      <c r="BQ10" s="308"/>
      <c r="BR10" s="308"/>
      <c r="BS10" s="308"/>
      <c r="BT10" s="294"/>
      <c r="BU10" s="294"/>
      <c r="BV10" s="294"/>
    </row>
    <row r="11" spans="1:74" x14ac:dyDescent="0.2">
      <c r="A11" s="3"/>
      <c r="B11" s="723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47"/>
      <c r="BE11" s="47"/>
      <c r="BF11" s="573"/>
      <c r="BG11" s="47"/>
      <c r="BH11" s="47"/>
      <c r="BI11" s="47"/>
      <c r="BJ11" s="47"/>
      <c r="BK11" s="444"/>
      <c r="BL11" s="93"/>
      <c r="BM11" s="308"/>
      <c r="BN11" s="308"/>
      <c r="BO11" s="308"/>
      <c r="BP11" s="308"/>
      <c r="BQ11" s="308"/>
      <c r="BR11" s="308"/>
      <c r="BS11" s="308"/>
      <c r="BT11" s="294"/>
      <c r="BU11" s="294"/>
      <c r="BV11" s="294"/>
    </row>
    <row r="12" spans="1:74" x14ac:dyDescent="0.2">
      <c r="A12" s="3"/>
      <c r="B12" s="723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47"/>
      <c r="BE12" s="47"/>
      <c r="BF12" s="573"/>
      <c r="BG12" s="47"/>
      <c r="BH12" s="47"/>
      <c r="BI12" s="47"/>
      <c r="BJ12" s="47"/>
      <c r="BK12" s="444"/>
      <c r="BL12" s="93"/>
      <c r="BM12" s="308"/>
      <c r="BN12" s="308"/>
      <c r="BO12" s="308"/>
      <c r="BP12" s="308"/>
      <c r="BQ12" s="308"/>
      <c r="BR12" s="308"/>
      <c r="BS12" s="308"/>
      <c r="BT12" s="294"/>
      <c r="BU12" s="294"/>
      <c r="BV12" s="294"/>
    </row>
    <row r="13" spans="1:74" x14ac:dyDescent="0.2">
      <c r="A13" s="3"/>
      <c r="B13" s="723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47"/>
      <c r="BE13" s="47"/>
      <c r="BF13" s="573"/>
      <c r="BG13" s="47"/>
      <c r="BH13" s="47"/>
      <c r="BI13" s="47"/>
      <c r="BJ13" s="47"/>
      <c r="BK13" s="444"/>
      <c r="BL13" s="93"/>
      <c r="BM13" s="308"/>
      <c r="BN13" s="308"/>
      <c r="BO13" s="308"/>
      <c r="BP13" s="308"/>
      <c r="BQ13" s="308"/>
      <c r="BR13" s="308"/>
      <c r="BS13" s="308"/>
      <c r="BT13" s="294"/>
      <c r="BU13" s="294"/>
      <c r="BV13" s="294"/>
    </row>
    <row r="14" spans="1:74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47"/>
      <c r="BE14" s="47"/>
      <c r="BF14" s="573"/>
      <c r="BG14" s="47"/>
      <c r="BH14" s="47"/>
      <c r="BI14" s="47"/>
      <c r="BJ14" s="47"/>
      <c r="BK14" s="444"/>
      <c r="BL14" s="93"/>
      <c r="BM14" s="308"/>
      <c r="BN14" s="308"/>
      <c r="BO14" s="308"/>
      <c r="BP14" s="308"/>
      <c r="BQ14" s="308"/>
      <c r="BR14" s="308"/>
      <c r="BS14" s="308"/>
      <c r="BT14" s="294"/>
      <c r="BU14" s="294"/>
      <c r="BV14" s="294"/>
    </row>
    <row r="15" spans="1:74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47"/>
      <c r="BE15" s="47"/>
      <c r="BF15" s="573"/>
      <c r="BG15" s="47"/>
      <c r="BH15" s="47"/>
      <c r="BI15" s="47"/>
      <c r="BJ15" s="47"/>
      <c r="BK15" s="444"/>
      <c r="BL15" s="93"/>
      <c r="BM15" s="308"/>
      <c r="BN15" s="308"/>
      <c r="BO15" s="308"/>
      <c r="BP15" s="308"/>
      <c r="BQ15" s="308"/>
      <c r="BR15" s="308"/>
      <c r="BS15" s="308"/>
      <c r="BT15" s="294"/>
      <c r="BU15" s="294"/>
      <c r="BV15" s="294"/>
    </row>
    <row r="16" spans="1:74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47"/>
      <c r="BE16" s="47"/>
      <c r="BF16" s="573"/>
      <c r="BG16" s="47"/>
      <c r="BH16" s="47"/>
      <c r="BI16" s="47"/>
      <c r="BJ16" s="47"/>
      <c r="BK16" s="444"/>
      <c r="BL16" s="93"/>
      <c r="BM16" s="308"/>
      <c r="BN16" s="308"/>
      <c r="BO16" s="308"/>
      <c r="BP16" s="308"/>
      <c r="BQ16" s="308"/>
      <c r="BR16" s="308"/>
      <c r="BS16" s="308"/>
      <c r="BT16" s="294"/>
      <c r="BU16" s="294"/>
      <c r="BV16" s="294"/>
    </row>
    <row r="17" spans="1:74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47"/>
      <c r="BE17" s="47"/>
      <c r="BF17" s="573"/>
      <c r="BG17" s="47"/>
      <c r="BH17" s="47"/>
      <c r="BI17" s="47"/>
      <c r="BJ17" s="47"/>
      <c r="BK17" s="444"/>
      <c r="BL17" s="93"/>
      <c r="BM17" s="308"/>
      <c r="BN17" s="308"/>
      <c r="BO17" s="308"/>
      <c r="BP17" s="308"/>
      <c r="BQ17" s="308"/>
      <c r="BR17" s="308"/>
      <c r="BS17" s="308"/>
      <c r="BT17" s="294"/>
      <c r="BU17" s="294"/>
      <c r="BV17" s="294"/>
    </row>
    <row r="18" spans="1:74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574"/>
      <c r="BG18" s="131"/>
      <c r="BH18" s="131"/>
      <c r="BI18" s="131"/>
      <c r="BJ18" s="131"/>
      <c r="BK18" s="445"/>
      <c r="BL18" s="93"/>
      <c r="BM18" s="308"/>
      <c r="BN18" s="308"/>
      <c r="BO18" s="308"/>
      <c r="BP18" s="308"/>
      <c r="BQ18" s="308"/>
      <c r="BR18" s="308"/>
      <c r="BS18" s="308"/>
      <c r="BT18" s="294"/>
      <c r="BU18" s="294"/>
      <c r="BV18" s="294"/>
    </row>
    <row r="19" spans="1:74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575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1">
        <f>+entero!BJ111</f>
        <v>0.04</v>
      </c>
      <c r="BK19" s="110">
        <f>+entero!BK111</f>
        <v>0.04</v>
      </c>
      <c r="BL19" s="93"/>
      <c r="BM19" s="308"/>
      <c r="BN19" s="308"/>
      <c r="BO19" s="308"/>
      <c r="BP19" s="308"/>
      <c r="BQ19" s="308"/>
      <c r="BR19" s="308"/>
      <c r="BS19" s="308"/>
      <c r="BT19" s="294"/>
      <c r="BU19" s="294"/>
      <c r="BV19" s="294"/>
    </row>
    <row r="20" spans="1:74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576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1">
        <f>+entero!BJ112</f>
        <v>0.04</v>
      </c>
      <c r="BK20" s="122">
        <f>+entero!BK112</f>
        <v>0.04</v>
      </c>
      <c r="BL20" s="93"/>
      <c r="BM20" s="308"/>
      <c r="BN20" s="308"/>
      <c r="BO20" s="308"/>
      <c r="BP20" s="308"/>
      <c r="BQ20" s="308"/>
      <c r="BR20" s="308"/>
      <c r="BS20" s="308"/>
      <c r="BT20" s="294"/>
      <c r="BU20" s="294"/>
      <c r="BV20" s="294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4"/>
      <c r="BH21" s="4"/>
      <c r="BI21" s="4"/>
      <c r="BJ21" s="4"/>
      <c r="BK21" s="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1:7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7">
    <mergeCell ref="AZ3:AZ4"/>
    <mergeCell ref="AT3:AT4"/>
    <mergeCell ref="AP3:AP4"/>
    <mergeCell ref="BF3:BF4"/>
    <mergeCell ref="BB3:BB4"/>
    <mergeCell ref="BC3:BC4"/>
    <mergeCell ref="AC3:AC4"/>
    <mergeCell ref="AI3:AI4"/>
    <mergeCell ref="AN3:AN4"/>
    <mergeCell ref="AS3:AS4"/>
    <mergeCell ref="AR3:AR4"/>
    <mergeCell ref="AD3:AD4"/>
    <mergeCell ref="AO3:AO4"/>
    <mergeCell ref="BG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V3:V4"/>
    <mergeCell ref="Z3:Z4"/>
    <mergeCell ref="Y3:Y4"/>
    <mergeCell ref="BD3:BD4"/>
    <mergeCell ref="BE3:BE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G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2013-03-12T19:38:46Z</cp:lastPrinted>
  <dcterms:created xsi:type="dcterms:W3CDTF">2002-08-27T17:11:09Z</dcterms:created>
  <dcterms:modified xsi:type="dcterms:W3CDTF">2013-03-27T12:42:45Z</dcterms:modified>
</cp:coreProperties>
</file>